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Datos" state="visible" r:id="rId5"/>
    <sheet sheetId="3" name="Resumen" state="visible" r:id="rId6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Nombre corto de la tarea, por ejemplo «Pasar pedidos de la web a la hoja».</t>
        </r>
      </text>
    </comment>
    <comment ref="B1" authorId="0">
      <text>
        <r>
          <t>Qué se hace, en una frase.</t>
        </r>
      </text>
    </comment>
    <comment ref="C1" authorId="0">
      <text>
        <r>
          <t>Quién la hace.</t>
        </r>
      </text>
    </comment>
    <comment ref="D1" authorId="0">
      <text>
        <r>
          <t>Cada cuánto se repite.</t>
        </r>
      </text>
    </comment>
    <comment ref="E1" authorId="0">
      <text>
        <r>
          <t>Cuántas veces la hace una persona en cada periodo.</t>
        </r>
      </text>
    </comment>
    <comment ref="F1" authorId="0">
      <text>
        <r>
          <t>Cuánto tarda cada vez.</t>
        </r>
      </text>
    </comment>
    <comment ref="G1" authorId="0">
      <text>
        <r>
          <t>Programas o canales que interviene (correo, hoja, CRM…).</t>
        </r>
      </text>
    </comment>
    <comment ref="H1" authorId="0">
      <text>
        <r>
          <t>Ante el mismo caso, ¿se hace siempre lo mismo?</t>
        </r>
      </text>
    </comment>
    <comment ref="I1" authorId="0">
      <text>
        <r>
          <t>¿Hay que pasar datos de un sitio a otro a mano?</t>
        </r>
      </text>
    </comment>
    <comment ref="J1" authorId="0">
      <text>
        <r>
          <t>¿Se equivoca la gente en esta tarea?</t>
        </r>
      </text>
    </comment>
    <comment ref="K1" authorId="0">
      <text>
        <r>
          <t>Se calcula sola. Es por persona: multiplícala por las personas que la hacen.</t>
        </r>
      </text>
    </comment>
    <comment ref="L1" authorId="0">
      <text>
        <r>
          <t>Alta: 4 h/mes o más y reglas claras. Media: 2 h/mes o más y reglas al menos a veces claras. Baja: el resto.</t>
        </r>
      </text>
    </comment>
  </commentList>
</comments>
</file>

<file path=xl/sharedStrings.xml><?xml version="1.0" encoding="utf-8"?>
<sst xmlns="http://schemas.openxmlformats.org/spreadsheetml/2006/main" count="55" uniqueCount="47">
  <si>
    <t>Control de tareas repetitivas</t>
  </si>
  <si>
    <t>Plantilla gratuita de Rapio · rapio.es</t>
  </si>
  <si>
    <t>Lista cada tarea repetitiva con su frecuencia, el tiempo que lleva y sus características (reglas claras, copia de datos, errores). La hoja calcula las horas al mes y sugiere una prioridad orientativa para decidir por dónde empezar.</t>
  </si>
  <si>
    <t>Para quién: Cualquier equipo que quiera saber dónde se le va el tiempo antes de decidir qué automatizar.</t>
  </si>
  <si>
    <t>Cómo usarla</t>
  </si>
  <si>
    <t>1. Durante una o dos semanas, apunta cada tarea que se repite (aunque sea corta). Borra antes las filas de ejemplo (EJ-…).</t>
  </si>
  <si>
    <t>2. Rellena frecuencia, cuántas veces por periodo la hace cada persona y cuántos minutos le lleva.</t>
  </si>
  <si>
    <t>3. Responde con honestidad a las tres preguntas: ¿reglas claras?, ¿copia datos entre sistemas?, ¿genera errores?</t>
  </si>
  <si>
    <t>4. La columna «Horas al mes» y la «Prioridad orientativa» se calculan solas. La prioridad es una pista, no una decisión: comprueba las tareas con prioridad alta con el evaluador de automatización.</t>
  </si>
  <si>
    <t>5. Periodos al mes que usa la hoja: diaria = 21, semanal = 52/12 (≈ 4,33), mensual = 1.</t>
  </si>
  <si>
    <t>Las filas marcadas como EJEMPLO (identificador «EJ-…», letra gris) son inventadas para que veas cómo se rellena. Bórralas antes de empezar a usar la hoja.</t>
  </si>
  <si>
    <t>Es una herramienta de apoyo con tus propias cifras: no garantiza ningún resultado. Versión 2026-09-20.</t>
  </si>
  <si>
    <t>Tarea</t>
  </si>
  <si>
    <t>Descripción breve</t>
  </si>
  <si>
    <t>Responsable</t>
  </si>
  <si>
    <t>Frecuencia</t>
  </si>
  <si>
    <t>Veces por periodo</t>
  </si>
  <si>
    <t>Minutos por vez</t>
  </si>
  <si>
    <t>Herramientas</t>
  </si>
  <si>
    <t>¿Reglas claras?</t>
  </si>
  <si>
    <t>¿Copia datos entre sistemas?</t>
  </si>
  <si>
    <t>¿Genera errores?</t>
  </si>
  <si>
    <t>Horas al mes</t>
  </si>
  <si>
    <t>Prioridad orientativa</t>
  </si>
  <si>
    <t>EJ-Pasar pedidos de la web a la hoja</t>
  </si>
  <si>
    <t>Ejemplo: copiar cada pedido a mano.</t>
  </si>
  <si>
    <t>Persona 1</t>
  </si>
  <si>
    <t>Diaria</t>
  </si>
  <si>
    <t>Web, hoja de cálculo</t>
  </si>
  <si>
    <t>Sí</t>
  </si>
  <si>
    <t>A veces</t>
  </si>
  <si>
    <t>EJ-Enviar recordatorio de pago</t>
  </si>
  <si>
    <t>Ejemplo: escribir un correo por factura vencida.</t>
  </si>
  <si>
    <t>Persona 2</t>
  </si>
  <si>
    <t>Semanal</t>
  </si>
  <si>
    <t>Correo, hoja de cálculo</t>
  </si>
  <si>
    <t>No</t>
  </si>
  <si>
    <t>EJ-Responder consultas de precios</t>
  </si>
  <si>
    <t>Ejemplo: cada consulta es distinta.</t>
  </si>
  <si>
    <t>Correo</t>
  </si>
  <si>
    <t>Resumen</t>
  </si>
  <si>
    <t>Tareas registradas</t>
  </si>
  <si>
    <t>Horas al mes (suma, por persona)</t>
  </si>
  <si>
    <t>Tareas con prioridad alta</t>
  </si>
  <si>
    <t>Tareas con prioridad media</t>
  </si>
  <si>
    <t>Tareas que copian datos entre sistemas (respuesta «Sí»)</t>
  </si>
  <si>
    <t>Tareas que generan errores (respuesta «Sí»)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</si>
</sst>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color theme="1"/>
      <family val="2"/>
      <scheme val="minor"/>
      <sz val="11"/>
      <name val="Calibri"/>
    </font>
    <font>
      <b/>
      <color rgb="FF12B8AB"/>
      <sz val="18"/>
    </font>
    <font>
      <color rgb="FF808080"/>
    </font>
    <font>
      <b/>
      <sz val="13"/>
    </font>
    <font>
      <i/>
      <color rgb="FF808080"/>
    </font>
    <font>
      <color rgb="FF808080"/>
      <sz val="10"/>
    </font>
    <font>
      <b/>
      <color rgb="FFFFFFFF"/>
    </font>
    <font>
      <b/>
      <color rgb="FF12B8AB"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2B8AB"/>
      </patternFill>
    </fill>
    <fill>
      <patternFill patternType="solid">
        <fgColor rgb="FF5B67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  <xf numFmtId="0" fontId="7" fillId="0" borderId="0" xfId="0" applyFont="1"/>
    <xf numFmtId="1" fontId="8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4" ht="48" customHeight="1" spans="2:2" x14ac:dyDescent="0.25">
      <c r="B4" s="3" t="s">
        <v>2</v>
      </c>
    </row>
    <row r="5" ht="32" customHeight="1" spans="2:2" x14ac:dyDescent="0.25">
      <c r="B5" s="3" t="s">
        <v>3</v>
      </c>
    </row>
    <row r="7" spans="2:2" x14ac:dyDescent="0.25">
      <c r="B7" s="4" t="s">
        <v>4</v>
      </c>
    </row>
    <row r="8" ht="34" customHeight="1" spans="2:2" x14ac:dyDescent="0.25">
      <c r="B8" s="3" t="s">
        <v>5</v>
      </c>
    </row>
    <row r="9" ht="34" customHeight="1" spans="2:2" x14ac:dyDescent="0.25">
      <c r="B9" s="3" t="s">
        <v>6</v>
      </c>
    </row>
    <row r="10" ht="34" customHeight="1" spans="2:2" x14ac:dyDescent="0.25">
      <c r="B10" s="3" t="s">
        <v>7</v>
      </c>
    </row>
    <row r="11" ht="34" customHeight="1" spans="2:2" x14ac:dyDescent="0.25">
      <c r="B11" s="3" t="s">
        <v>8</v>
      </c>
    </row>
    <row r="12" ht="34" customHeight="1" spans="2:2" x14ac:dyDescent="0.25">
      <c r="B12" s="3" t="s">
        <v>9</v>
      </c>
    </row>
    <row r="14" ht="34" customHeight="1" spans="2:2" x14ac:dyDescent="0.25">
      <c r="B14" s="5" t="s">
        <v>10</v>
      </c>
    </row>
    <row r="16" spans="2:2" x14ac:dyDescent="0.25">
      <c r="B16" s="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4" customWidth="1"/>
    <col min="3" max="3" width="16" customWidth="1"/>
    <col min="4" max="4" width="13" customWidth="1"/>
    <col min="5" max="5" width="15" customWidth="1"/>
    <col min="6" max="6" width="14" customWidth="1"/>
    <col min="7" max="7" width="22" customWidth="1"/>
    <col min="8" max="8" width="14" customWidth="1"/>
    <col min="9" max="9" width="18" customWidth="1"/>
    <col min="10" max="10" width="14" customWidth="1"/>
    <col min="11" max="11" width="13" customWidth="1"/>
    <col min="12" max="12" width="20" customWidth="1"/>
  </cols>
  <sheetData>
    <row r="1" ht="30" customHeight="1" spans="1:12" x14ac:dyDescent="0.25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8" t="s">
        <v>22</v>
      </c>
      <c r="L1" s="8" t="s">
        <v>23</v>
      </c>
    </row>
    <row r="2" spans="1:12" x14ac:dyDescent="0.25">
      <c r="A2" s="9" t="s">
        <v>24</v>
      </c>
      <c r="B2" s="9" t="s">
        <v>25</v>
      </c>
      <c r="C2" s="9" t="s">
        <v>26</v>
      </c>
      <c r="D2" s="9" t="s">
        <v>27</v>
      </c>
      <c r="E2" s="9">
        <v>3</v>
      </c>
      <c r="F2" s="9">
        <v>15</v>
      </c>
      <c r="G2" s="9" t="s">
        <v>28</v>
      </c>
      <c r="H2" s="9" t="s">
        <v>29</v>
      </c>
      <c r="I2" s="9" t="s">
        <v>29</v>
      </c>
      <c r="J2" s="9" t="s">
        <v>30</v>
      </c>
      <c r="K2" s="10">
        <f>IF(A2="","",IF(OR(D2="",E2="",F2=""),0,ROUND(E2*F2/60*IF(D2="Diaria",21,IF(D2="Semanal",52/12,1)),1)))</f>
      </c>
      <c r="L2" s="9">
        <f>IF(A2="","",IF(K2=0,"",IF(AND(K2&gt;=4,H2="Sí"),"Alta",IF(AND(K2&gt;=2,OR(H2="Sí",H2="A veces")),"Media","Baja"))))</f>
      </c>
    </row>
    <row r="3" spans="1:12" x14ac:dyDescent="0.25">
      <c r="A3" s="9" t="s">
        <v>31</v>
      </c>
      <c r="B3" s="9" t="s">
        <v>32</v>
      </c>
      <c r="C3" s="9" t="s">
        <v>33</v>
      </c>
      <c r="D3" s="9" t="s">
        <v>34</v>
      </c>
      <c r="E3" s="9">
        <v>5</v>
      </c>
      <c r="F3" s="9">
        <v>10</v>
      </c>
      <c r="G3" s="9" t="s">
        <v>35</v>
      </c>
      <c r="H3" s="9" t="s">
        <v>29</v>
      </c>
      <c r="I3" s="9" t="s">
        <v>36</v>
      </c>
      <c r="J3" s="9" t="s">
        <v>36</v>
      </c>
      <c r="K3" s="10">
        <f>IF(A3="","",IF(OR(D3="",E3="",F3=""),0,ROUND(E3*F3/60*IF(D3="Diaria",21,IF(D3="Semanal",52/12,1)),1)))</f>
      </c>
      <c r="L3" s="9">
        <f>IF(A3="","",IF(K3=0,"",IF(AND(K3&gt;=4,H3="Sí"),"Alta",IF(AND(K3&gt;=2,OR(H3="Sí",H3="A veces")),"Media","Baja"))))</f>
      </c>
    </row>
    <row r="4" spans="1:12" x14ac:dyDescent="0.25">
      <c r="A4" s="9" t="s">
        <v>37</v>
      </c>
      <c r="B4" s="9" t="s">
        <v>38</v>
      </c>
      <c r="C4" s="9" t="s">
        <v>26</v>
      </c>
      <c r="D4" s="9" t="s">
        <v>27</v>
      </c>
      <c r="E4" s="9">
        <v>2</v>
      </c>
      <c r="F4" s="9">
        <v>20</v>
      </c>
      <c r="G4" s="9" t="s">
        <v>39</v>
      </c>
      <c r="H4" s="9" t="s">
        <v>36</v>
      </c>
      <c r="I4" s="9" t="s">
        <v>36</v>
      </c>
      <c r="J4" s="9" t="s">
        <v>30</v>
      </c>
      <c r="K4" s="10">
        <f>IF(A4="","",IF(OR(D4="",E4="",F4=""),0,ROUND(E4*F4/60*IF(D4="Diaria",21,IF(D4="Semanal",52/12,1)),1)))</f>
      </c>
      <c r="L4" s="9">
        <f>IF(A4="","",IF(K4=0,"",IF(AND(K4&gt;=4,H4="Sí"),"Alta",IF(AND(K4&gt;=2,OR(H4="Sí",H4="A veces")),"Media","Baja"))))</f>
      </c>
    </row>
    <row r="5" spans="1:12" x14ac:dyDescent="0.25">
      <c r="K5" s="11">
        <f>IF(A5="","",IF(OR(D5="",E5="",F5=""),0,ROUND(E5*F5/60*IF(D5="Diaria",21,IF(D5="Semanal",52/12,1)),1)))</f>
      </c>
      <c r="L5">
        <f>IF(A5="","",IF(K5=0,"",IF(AND(K5&gt;=4,H5="Sí"),"Alta",IF(AND(K5&gt;=2,OR(H5="Sí",H5="A veces")),"Media","Baja"))))</f>
      </c>
    </row>
    <row r="6" spans="1:12" x14ac:dyDescent="0.25">
      <c r="K6" s="11">
        <f>IF(A6="","",IF(OR(D6="",E6="",F6=""),0,ROUND(E6*F6/60*IF(D6="Diaria",21,IF(D6="Semanal",52/12,1)),1)))</f>
      </c>
      <c r="L6">
        <f>IF(A6="","",IF(K6=0,"",IF(AND(K6&gt;=4,H6="Sí"),"Alta",IF(AND(K6&gt;=2,OR(H6="Sí",H6="A veces")),"Media","Baja"))))</f>
      </c>
    </row>
    <row r="7" spans="1:12" x14ac:dyDescent="0.25">
      <c r="K7" s="11">
        <f>IF(A7="","",IF(OR(D7="",E7="",F7=""),0,ROUND(E7*F7/60*IF(D7="Diaria",21,IF(D7="Semanal",52/12,1)),1)))</f>
      </c>
      <c r="L7">
        <f>IF(A7="","",IF(K7=0,"",IF(AND(K7&gt;=4,H7="Sí"),"Alta",IF(AND(K7&gt;=2,OR(H7="Sí",H7="A veces")),"Media","Baja"))))</f>
      </c>
    </row>
    <row r="8" spans="1:12" x14ac:dyDescent="0.25">
      <c r="K8" s="11">
        <f>IF(A8="","",IF(OR(D8="",E8="",F8=""),0,ROUND(E8*F8/60*IF(D8="Diaria",21,IF(D8="Semanal",52/12,1)),1)))</f>
      </c>
      <c r="L8">
        <f>IF(A8="","",IF(K8=0,"",IF(AND(K8&gt;=4,H8="Sí"),"Alta",IF(AND(K8&gt;=2,OR(H8="Sí",H8="A veces")),"Media","Baja"))))</f>
      </c>
    </row>
    <row r="9" spans="1:12" x14ac:dyDescent="0.25">
      <c r="K9" s="11">
        <f>IF(A9="","",IF(OR(D9="",E9="",F9=""),0,ROUND(E9*F9/60*IF(D9="Diaria",21,IF(D9="Semanal",52/12,1)),1)))</f>
      </c>
      <c r="L9">
        <f>IF(A9="","",IF(K9=0,"",IF(AND(K9&gt;=4,H9="Sí"),"Alta",IF(AND(K9&gt;=2,OR(H9="Sí",H9="A veces")),"Media","Baja"))))</f>
      </c>
    </row>
    <row r="10" spans="1:12" x14ac:dyDescent="0.25">
      <c r="K10" s="11">
        <f>IF(A10="","",IF(OR(D10="",E10="",F10=""),0,ROUND(E10*F10/60*IF(D10="Diaria",21,IF(D10="Semanal",52/12,1)),1)))</f>
      </c>
      <c r="L10">
        <f>IF(A10="","",IF(K10=0,"",IF(AND(K10&gt;=4,H10="Sí"),"Alta",IF(AND(K10&gt;=2,OR(H10="Sí",H10="A veces")),"Media","Baja"))))</f>
      </c>
    </row>
    <row r="11" spans="1:12" x14ac:dyDescent="0.25">
      <c r="K11" s="11">
        <f>IF(A11="","",IF(OR(D11="",E11="",F11=""),0,ROUND(E11*F11/60*IF(D11="Diaria",21,IF(D11="Semanal",52/12,1)),1)))</f>
      </c>
      <c r="L11">
        <f>IF(A11="","",IF(K11=0,"",IF(AND(K11&gt;=4,H11="Sí"),"Alta",IF(AND(K11&gt;=2,OR(H11="Sí",H11="A veces")),"Media","Baja"))))</f>
      </c>
    </row>
    <row r="12" spans="1:12" x14ac:dyDescent="0.25">
      <c r="K12" s="11">
        <f>IF(A12="","",IF(OR(D12="",E12="",F12=""),0,ROUND(E12*F12/60*IF(D12="Diaria",21,IF(D12="Semanal",52/12,1)),1)))</f>
      </c>
      <c r="L12">
        <f>IF(A12="","",IF(K12=0,"",IF(AND(K12&gt;=4,H12="Sí"),"Alta",IF(AND(K12&gt;=2,OR(H12="Sí",H12="A veces")),"Media","Baja"))))</f>
      </c>
    </row>
    <row r="13" spans="1:12" x14ac:dyDescent="0.25">
      <c r="K13" s="11">
        <f>IF(A13="","",IF(OR(D13="",E13="",F13=""),0,ROUND(E13*F13/60*IF(D13="Diaria",21,IF(D13="Semanal",52/12,1)),1)))</f>
      </c>
      <c r="L13">
        <f>IF(A13="","",IF(K13=0,"",IF(AND(K13&gt;=4,H13="Sí"),"Alta",IF(AND(K13&gt;=2,OR(H13="Sí",H13="A veces")),"Media","Baja"))))</f>
      </c>
    </row>
    <row r="14" spans="1:12" x14ac:dyDescent="0.25">
      <c r="K14" s="11">
        <f>IF(A14="","",IF(OR(D14="",E14="",F14=""),0,ROUND(E14*F14/60*IF(D14="Diaria",21,IF(D14="Semanal",52/12,1)),1)))</f>
      </c>
      <c r="L14">
        <f>IF(A14="","",IF(K14=0,"",IF(AND(K14&gt;=4,H14="Sí"),"Alta",IF(AND(K14&gt;=2,OR(H14="Sí",H14="A veces")),"Media","Baja"))))</f>
      </c>
    </row>
    <row r="15" spans="1:12" x14ac:dyDescent="0.25">
      <c r="K15" s="11">
        <f>IF(A15="","",IF(OR(D15="",E15="",F15=""),0,ROUND(E15*F15/60*IF(D15="Diaria",21,IF(D15="Semanal",52/12,1)),1)))</f>
      </c>
      <c r="L15">
        <f>IF(A15="","",IF(K15=0,"",IF(AND(K15&gt;=4,H15="Sí"),"Alta",IF(AND(K15&gt;=2,OR(H15="Sí",H15="A veces")),"Media","Baja"))))</f>
      </c>
    </row>
    <row r="16" spans="1:12" x14ac:dyDescent="0.25">
      <c r="K16" s="11">
        <f>IF(A16="","",IF(OR(D16="",E16="",F16=""),0,ROUND(E16*F16/60*IF(D16="Diaria",21,IF(D16="Semanal",52/12,1)),1)))</f>
      </c>
      <c r="L16">
        <f>IF(A16="","",IF(K16=0,"",IF(AND(K16&gt;=4,H16="Sí"),"Alta",IF(AND(K16&gt;=2,OR(H16="Sí",H16="A veces")),"Media","Baja"))))</f>
      </c>
    </row>
    <row r="17" spans="1:12" x14ac:dyDescent="0.25">
      <c r="K17" s="11">
        <f>IF(A17="","",IF(OR(D17="",E17="",F17=""),0,ROUND(E17*F17/60*IF(D17="Diaria",21,IF(D17="Semanal",52/12,1)),1)))</f>
      </c>
      <c r="L17">
        <f>IF(A17="","",IF(K17=0,"",IF(AND(K17&gt;=4,H17="Sí"),"Alta",IF(AND(K17&gt;=2,OR(H17="Sí",H17="A veces")),"Media","Baja"))))</f>
      </c>
    </row>
    <row r="18" spans="1:12" x14ac:dyDescent="0.25">
      <c r="K18" s="11">
        <f>IF(A18="","",IF(OR(D18="",E18="",F18=""),0,ROUND(E18*F18/60*IF(D18="Diaria",21,IF(D18="Semanal",52/12,1)),1)))</f>
      </c>
      <c r="L18">
        <f>IF(A18="","",IF(K18=0,"",IF(AND(K18&gt;=4,H18="Sí"),"Alta",IF(AND(K18&gt;=2,OR(H18="Sí",H18="A veces")),"Media","Baja"))))</f>
      </c>
    </row>
    <row r="19" spans="1:12" x14ac:dyDescent="0.25">
      <c r="K19" s="11">
        <f>IF(A19="","",IF(OR(D19="",E19="",F19=""),0,ROUND(E19*F19/60*IF(D19="Diaria",21,IF(D19="Semanal",52/12,1)),1)))</f>
      </c>
      <c r="L19">
        <f>IF(A19="","",IF(K19=0,"",IF(AND(K19&gt;=4,H19="Sí"),"Alta",IF(AND(K19&gt;=2,OR(H19="Sí",H19="A veces")),"Media","Baja"))))</f>
      </c>
    </row>
    <row r="20" spans="1:12" x14ac:dyDescent="0.25">
      <c r="K20" s="11">
        <f>IF(A20="","",IF(OR(D20="",E20="",F20=""),0,ROUND(E20*F20/60*IF(D20="Diaria",21,IF(D20="Semanal",52/12,1)),1)))</f>
      </c>
      <c r="L20">
        <f>IF(A20="","",IF(K20=0,"",IF(AND(K20&gt;=4,H20="Sí"),"Alta",IF(AND(K20&gt;=2,OR(H20="Sí",H20="A veces")),"Media","Baja"))))</f>
      </c>
    </row>
    <row r="21" spans="1:12" x14ac:dyDescent="0.25">
      <c r="K21" s="11">
        <f>IF(A21="","",IF(OR(D21="",E21="",F21=""),0,ROUND(E21*F21/60*IF(D21="Diaria",21,IF(D21="Semanal",52/12,1)),1)))</f>
      </c>
      <c r="L21">
        <f>IF(A21="","",IF(K21=0,"",IF(AND(K21&gt;=4,H21="Sí"),"Alta",IF(AND(K21&gt;=2,OR(H21="Sí",H21="A veces")),"Media","Baja"))))</f>
      </c>
    </row>
    <row r="22" spans="1:12" x14ac:dyDescent="0.25">
      <c r="K22" s="11">
        <f>IF(A22="","",IF(OR(D22="",E22="",F22=""),0,ROUND(E22*F22/60*IF(D22="Diaria",21,IF(D22="Semanal",52/12,1)),1)))</f>
      </c>
      <c r="L22">
        <f>IF(A22="","",IF(K22=0,"",IF(AND(K22&gt;=4,H22="Sí"),"Alta",IF(AND(K22&gt;=2,OR(H22="Sí",H22="A veces")),"Media","Baja"))))</f>
      </c>
    </row>
    <row r="23" spans="1:12" x14ac:dyDescent="0.25">
      <c r="K23" s="11">
        <f>IF(A23="","",IF(OR(D23="",E23="",F23=""),0,ROUND(E23*F23/60*IF(D23="Diaria",21,IF(D23="Semanal",52/12,1)),1)))</f>
      </c>
      <c r="L23">
        <f>IF(A23="","",IF(K23=0,"",IF(AND(K23&gt;=4,H23="Sí"),"Alta",IF(AND(K23&gt;=2,OR(H23="Sí",H23="A veces")),"Media","Baja"))))</f>
      </c>
    </row>
    <row r="24" spans="1:12" x14ac:dyDescent="0.25">
      <c r="K24" s="11">
        <f>IF(A24="","",IF(OR(D24="",E24="",F24=""),0,ROUND(E24*F24/60*IF(D24="Diaria",21,IF(D24="Semanal",52/12,1)),1)))</f>
      </c>
      <c r="L24">
        <f>IF(A24="","",IF(K24=0,"",IF(AND(K24&gt;=4,H24="Sí"),"Alta",IF(AND(K24&gt;=2,OR(H24="Sí",H24="A veces")),"Media","Baja"))))</f>
      </c>
    </row>
    <row r="25" spans="1:12" x14ac:dyDescent="0.25">
      <c r="K25" s="11">
        <f>IF(A25="","",IF(OR(D25="",E25="",F25=""),0,ROUND(E25*F25/60*IF(D25="Diaria",21,IF(D25="Semanal",52/12,1)),1)))</f>
      </c>
      <c r="L25">
        <f>IF(A25="","",IF(K25=0,"",IF(AND(K25&gt;=4,H25="Sí"),"Alta",IF(AND(K25&gt;=2,OR(H25="Sí",H25="A veces")),"Media","Baja"))))</f>
      </c>
    </row>
    <row r="26" spans="1:12" x14ac:dyDescent="0.25">
      <c r="K26" s="11">
        <f>IF(A26="","",IF(OR(D26="",E26="",F26=""),0,ROUND(E26*F26/60*IF(D26="Diaria",21,IF(D26="Semanal",52/12,1)),1)))</f>
      </c>
      <c r="L26">
        <f>IF(A26="","",IF(K26=0,"",IF(AND(K26&gt;=4,H26="Sí"),"Alta",IF(AND(K26&gt;=2,OR(H26="Sí",H26="A veces")),"Media","Baja"))))</f>
      </c>
    </row>
    <row r="27" spans="1:12" x14ac:dyDescent="0.25">
      <c r="K27" s="11">
        <f>IF(A27="","",IF(OR(D27="",E27="",F27=""),0,ROUND(E27*F27/60*IF(D27="Diaria",21,IF(D27="Semanal",52/12,1)),1)))</f>
      </c>
      <c r="L27">
        <f>IF(A27="","",IF(K27=0,"",IF(AND(K27&gt;=4,H27="Sí"),"Alta",IF(AND(K27&gt;=2,OR(H27="Sí",H27="A veces")),"Media","Baja"))))</f>
      </c>
    </row>
    <row r="28" spans="1:12" x14ac:dyDescent="0.25">
      <c r="K28" s="11">
        <f>IF(A28="","",IF(OR(D28="",E28="",F28=""),0,ROUND(E28*F28/60*IF(D28="Diaria",21,IF(D28="Semanal",52/12,1)),1)))</f>
      </c>
      <c r="L28">
        <f>IF(A28="","",IF(K28=0,"",IF(AND(K28&gt;=4,H28="Sí"),"Alta",IF(AND(K28&gt;=2,OR(H28="Sí",H28="A veces")),"Media","Baja"))))</f>
      </c>
    </row>
    <row r="29" spans="1:12" x14ac:dyDescent="0.25">
      <c r="K29" s="11">
        <f>IF(A29="","",IF(OR(D29="",E29="",F29=""),0,ROUND(E29*F29/60*IF(D29="Diaria",21,IF(D29="Semanal",52/12,1)),1)))</f>
      </c>
      <c r="L29">
        <f>IF(A29="","",IF(K29=0,"",IF(AND(K29&gt;=4,H29="Sí"),"Alta",IF(AND(K29&gt;=2,OR(H29="Sí",H29="A veces")),"Media","Baja"))))</f>
      </c>
    </row>
    <row r="30" spans="1:12" x14ac:dyDescent="0.25">
      <c r="K30" s="11">
        <f>IF(A30="","",IF(OR(D30="",E30="",F30=""),0,ROUND(E30*F30/60*IF(D30="Diaria",21,IF(D30="Semanal",52/12,1)),1)))</f>
      </c>
      <c r="L30">
        <f>IF(A30="","",IF(K30=0,"",IF(AND(K30&gt;=4,H30="Sí"),"Alta",IF(AND(K30&gt;=2,OR(H30="Sí",H30="A veces")),"Media","Baja"))))</f>
      </c>
    </row>
    <row r="31" spans="1:12" x14ac:dyDescent="0.25">
      <c r="K31" s="11">
        <f>IF(A31="","",IF(OR(D31="",E31="",F31=""),0,ROUND(E31*F31/60*IF(D31="Diaria",21,IF(D31="Semanal",52/12,1)),1)))</f>
      </c>
      <c r="L31">
        <f>IF(A31="","",IF(K31=0,"",IF(AND(K31&gt;=4,H31="Sí"),"Alta",IF(AND(K31&gt;=2,OR(H31="Sí",H31="A veces")),"Media","Baja"))))</f>
      </c>
    </row>
    <row r="32" spans="1:12" x14ac:dyDescent="0.25">
      <c r="K32" s="11">
        <f>IF(A32="","",IF(OR(D32="",E32="",F32=""),0,ROUND(E32*F32/60*IF(D32="Diaria",21,IF(D32="Semanal",52/12,1)),1)))</f>
      </c>
      <c r="L32">
        <f>IF(A32="","",IF(K32=0,"",IF(AND(K32&gt;=4,H32="Sí"),"Alta",IF(AND(K32&gt;=2,OR(H32="Sí",H32="A veces")),"Media","Baja"))))</f>
      </c>
    </row>
    <row r="33" spans="1:12" x14ac:dyDescent="0.25">
      <c r="K33" s="11">
        <f>IF(A33="","",IF(OR(D33="",E33="",F33=""),0,ROUND(E33*F33/60*IF(D33="Diaria",21,IF(D33="Semanal",52/12,1)),1)))</f>
      </c>
      <c r="L33">
        <f>IF(A33="","",IF(K33=0,"",IF(AND(K33&gt;=4,H33="Sí"),"Alta",IF(AND(K33&gt;=2,OR(H33="Sí",H33="A veces")),"Media","Baja"))))</f>
      </c>
    </row>
    <row r="34" spans="1:12" x14ac:dyDescent="0.25">
      <c r="K34" s="11">
        <f>IF(A34="","",IF(OR(D34="",E34="",F34=""),0,ROUND(E34*F34/60*IF(D34="Diaria",21,IF(D34="Semanal",52/12,1)),1)))</f>
      </c>
      <c r="L34">
        <f>IF(A34="","",IF(K34=0,"",IF(AND(K34&gt;=4,H34="Sí"),"Alta",IF(AND(K34&gt;=2,OR(H34="Sí",H34="A veces")),"Media","Baja"))))</f>
      </c>
    </row>
    <row r="35" spans="1:12" x14ac:dyDescent="0.25">
      <c r="K35" s="11">
        <f>IF(A35="","",IF(OR(D35="",E35="",F35=""),0,ROUND(E35*F35/60*IF(D35="Diaria",21,IF(D35="Semanal",52/12,1)),1)))</f>
      </c>
      <c r="L35">
        <f>IF(A35="","",IF(K35=0,"",IF(AND(K35&gt;=4,H35="Sí"),"Alta",IF(AND(K35&gt;=2,OR(H35="Sí",H35="A veces")),"Media","Baja"))))</f>
      </c>
    </row>
    <row r="36" spans="1:12" x14ac:dyDescent="0.25">
      <c r="K36" s="11">
        <f>IF(A36="","",IF(OR(D36="",E36="",F36=""),0,ROUND(E36*F36/60*IF(D36="Diaria",21,IF(D36="Semanal",52/12,1)),1)))</f>
      </c>
      <c r="L36">
        <f>IF(A36="","",IF(K36=0,"",IF(AND(K36&gt;=4,H36="Sí"),"Alta",IF(AND(K36&gt;=2,OR(H36="Sí",H36="A veces")),"Media","Baja"))))</f>
      </c>
    </row>
    <row r="37" spans="1:12" x14ac:dyDescent="0.25">
      <c r="K37" s="11">
        <f>IF(A37="","",IF(OR(D37="",E37="",F37=""),0,ROUND(E37*F37/60*IF(D37="Diaria",21,IF(D37="Semanal",52/12,1)),1)))</f>
      </c>
      <c r="L37">
        <f>IF(A37="","",IF(K37=0,"",IF(AND(K37&gt;=4,H37="Sí"),"Alta",IF(AND(K37&gt;=2,OR(H37="Sí",H37="A veces")),"Media","Baja"))))</f>
      </c>
    </row>
    <row r="38" spans="1:12" x14ac:dyDescent="0.25">
      <c r="K38" s="11">
        <f>IF(A38="","",IF(OR(D38="",E38="",F38=""),0,ROUND(E38*F38/60*IF(D38="Diaria",21,IF(D38="Semanal",52/12,1)),1)))</f>
      </c>
      <c r="L38">
        <f>IF(A38="","",IF(K38=0,"",IF(AND(K38&gt;=4,H38="Sí"),"Alta",IF(AND(K38&gt;=2,OR(H38="Sí",H38="A veces")),"Media","Baja"))))</f>
      </c>
    </row>
    <row r="39" spans="1:12" x14ac:dyDescent="0.25">
      <c r="K39" s="11">
        <f>IF(A39="","",IF(OR(D39="",E39="",F39=""),0,ROUND(E39*F39/60*IF(D39="Diaria",21,IF(D39="Semanal",52/12,1)),1)))</f>
      </c>
      <c r="L39">
        <f>IF(A39="","",IF(K39=0,"",IF(AND(K39&gt;=4,H39="Sí"),"Alta",IF(AND(K39&gt;=2,OR(H39="Sí",H39="A veces")),"Media","Baja"))))</f>
      </c>
    </row>
    <row r="40" spans="1:12" x14ac:dyDescent="0.25">
      <c r="K40" s="11">
        <f>IF(A40="","",IF(OR(D40="",E40="",F40=""),0,ROUND(E40*F40/60*IF(D40="Diaria",21,IF(D40="Semanal",52/12,1)),1)))</f>
      </c>
      <c r="L40">
        <f>IF(A40="","",IF(K40=0,"",IF(AND(K40&gt;=4,H40="Sí"),"Alta",IF(AND(K40&gt;=2,OR(H40="Sí",H40="A veces")),"Media","Baja"))))</f>
      </c>
    </row>
    <row r="41" spans="1:12" x14ac:dyDescent="0.25">
      <c r="K41" s="11">
        <f>IF(A41="","",IF(OR(D41="",E41="",F41=""),0,ROUND(E41*F41/60*IF(D41="Diaria",21,IF(D41="Semanal",52/12,1)),1)))</f>
      </c>
      <c r="L41">
        <f>IF(A41="","",IF(K41=0,"",IF(AND(K41&gt;=4,H41="Sí"),"Alta",IF(AND(K41&gt;=2,OR(H41="Sí",H41="A veces")),"Media","Baja"))))</f>
      </c>
    </row>
    <row r="42" spans="1:12" x14ac:dyDescent="0.25">
      <c r="K42" s="11">
        <f>IF(A42="","",IF(OR(D42="",E42="",F42=""),0,ROUND(E42*F42/60*IF(D42="Diaria",21,IF(D42="Semanal",52/12,1)),1)))</f>
      </c>
      <c r="L42">
        <f>IF(A42="","",IF(K42=0,"",IF(AND(K42&gt;=4,H42="Sí"),"Alta",IF(AND(K42&gt;=2,OR(H42="Sí",H42="A veces")),"Media","Baja"))))</f>
      </c>
    </row>
    <row r="43" spans="1:12" x14ac:dyDescent="0.25">
      <c r="K43" s="11">
        <f>IF(A43="","",IF(OR(D43="",E43="",F43=""),0,ROUND(E43*F43/60*IF(D43="Diaria",21,IF(D43="Semanal",52/12,1)),1)))</f>
      </c>
      <c r="L43">
        <f>IF(A43="","",IF(K43=0,"",IF(AND(K43&gt;=4,H43="Sí"),"Alta",IF(AND(K43&gt;=2,OR(H43="Sí",H43="A veces")),"Media","Baja"))))</f>
      </c>
    </row>
    <row r="44" spans="1:12" x14ac:dyDescent="0.25">
      <c r="K44" s="11">
        <f>IF(A44="","",IF(OR(D44="",E44="",F44=""),0,ROUND(E44*F44/60*IF(D44="Diaria",21,IF(D44="Semanal",52/12,1)),1)))</f>
      </c>
      <c r="L44">
        <f>IF(A44="","",IF(K44=0,"",IF(AND(K44&gt;=4,H44="Sí"),"Alta",IF(AND(K44&gt;=2,OR(H44="Sí",H44="A veces")),"Media","Baja"))))</f>
      </c>
    </row>
    <row r="45" spans="1:12" x14ac:dyDescent="0.25">
      <c r="K45" s="11">
        <f>IF(A45="","",IF(OR(D45="",E45="",F45=""),0,ROUND(E45*F45/60*IF(D45="Diaria",21,IF(D45="Semanal",52/12,1)),1)))</f>
      </c>
      <c r="L45">
        <f>IF(A45="","",IF(K45=0,"",IF(AND(K45&gt;=4,H45="Sí"),"Alta",IF(AND(K45&gt;=2,OR(H45="Sí",H45="A veces")),"Media","Baja"))))</f>
      </c>
    </row>
    <row r="46" spans="1:12" x14ac:dyDescent="0.25">
      <c r="K46" s="11">
        <f>IF(A46="","",IF(OR(D46="",E46="",F46=""),0,ROUND(E46*F46/60*IF(D46="Diaria",21,IF(D46="Semanal",52/12,1)),1)))</f>
      </c>
      <c r="L46">
        <f>IF(A46="","",IF(K46=0,"",IF(AND(K46&gt;=4,H46="Sí"),"Alta",IF(AND(K46&gt;=2,OR(H46="Sí",H46="A veces")),"Media","Baja"))))</f>
      </c>
    </row>
    <row r="47" spans="1:12" x14ac:dyDescent="0.25">
      <c r="K47" s="11">
        <f>IF(A47="","",IF(OR(D47="",E47="",F47=""),0,ROUND(E47*F47/60*IF(D47="Diaria",21,IF(D47="Semanal",52/12,1)),1)))</f>
      </c>
      <c r="L47">
        <f>IF(A47="","",IF(K47=0,"",IF(AND(K47&gt;=4,H47="Sí"),"Alta",IF(AND(K47&gt;=2,OR(H47="Sí",H47="A veces")),"Media","Baja"))))</f>
      </c>
    </row>
    <row r="48" spans="1:12" x14ac:dyDescent="0.25">
      <c r="K48" s="11">
        <f>IF(A48="","",IF(OR(D48="",E48="",F48=""),0,ROUND(E48*F48/60*IF(D48="Diaria",21,IF(D48="Semanal",52/12,1)),1)))</f>
      </c>
      <c r="L48">
        <f>IF(A48="","",IF(K48=0,"",IF(AND(K48&gt;=4,H48="Sí"),"Alta",IF(AND(K48&gt;=2,OR(H48="Sí",H48="A veces")),"Media","Baja"))))</f>
      </c>
    </row>
    <row r="49" spans="1:12" x14ac:dyDescent="0.25">
      <c r="K49" s="11">
        <f>IF(A49="","",IF(OR(D49="",E49="",F49=""),0,ROUND(E49*F49/60*IF(D49="Diaria",21,IF(D49="Semanal",52/12,1)),1)))</f>
      </c>
      <c r="L49">
        <f>IF(A49="","",IF(K49=0,"",IF(AND(K49&gt;=4,H49="Sí"),"Alta",IF(AND(K49&gt;=2,OR(H49="Sí",H49="A veces")),"Media","Baja"))))</f>
      </c>
    </row>
    <row r="50" spans="1:12" x14ac:dyDescent="0.25">
      <c r="K50" s="11">
        <f>IF(A50="","",IF(OR(D50="",E50="",F50=""),0,ROUND(E50*F50/60*IF(D50="Diaria",21,IF(D50="Semanal",52/12,1)),1)))</f>
      </c>
      <c r="L50">
        <f>IF(A50="","",IF(K50=0,"",IF(AND(K50&gt;=4,H50="Sí"),"Alta",IF(AND(K50&gt;=2,OR(H50="Sí",H50="A veces")),"Media","Baja"))))</f>
      </c>
    </row>
    <row r="51" spans="1:12" x14ac:dyDescent="0.25">
      <c r="K51" s="11">
        <f>IF(A51="","",IF(OR(D51="",E51="",F51=""),0,ROUND(E51*F51/60*IF(D51="Diaria",21,IF(D51="Semanal",52/12,1)),1)))</f>
      </c>
      <c r="L51">
        <f>IF(A51="","",IF(K51=0,"",IF(AND(K51&gt;=4,H51="Sí"),"Alta",IF(AND(K51&gt;=2,OR(H51="Sí",H51="A veces")),"Media","Baja"))))</f>
      </c>
    </row>
    <row r="52" spans="1:12" x14ac:dyDescent="0.25">
      <c r="K52" s="11">
        <f>IF(A52="","",IF(OR(D52="",E52="",F52=""),0,ROUND(E52*F52/60*IF(D52="Diaria",21,IF(D52="Semanal",52/12,1)),1)))</f>
      </c>
      <c r="L52">
        <f>IF(A52="","",IF(K52=0,"",IF(AND(K52&gt;=4,H52="Sí"),"Alta",IF(AND(K52&gt;=2,OR(H52="Sí",H52="A veces")),"Media","Baja"))))</f>
      </c>
    </row>
    <row r="53" spans="1:12" x14ac:dyDescent="0.25">
      <c r="K53" s="11">
        <f>IF(A53="","",IF(OR(D53="",E53="",F53=""),0,ROUND(E53*F53/60*IF(D53="Diaria",21,IF(D53="Semanal",52/12,1)),1)))</f>
      </c>
      <c r="L53">
        <f>IF(A53="","",IF(K53=0,"",IF(AND(K53&gt;=4,H53="Sí"),"Alta",IF(AND(K53&gt;=2,OR(H53="Sí",H53="A veces")),"Media","Baja"))))</f>
      </c>
    </row>
    <row r="54" spans="1:12" x14ac:dyDescent="0.25">
      <c r="K54" s="11">
        <f>IF(A54="","",IF(OR(D54="",E54="",F54=""),0,ROUND(E54*F54/60*IF(D54="Diaria",21,IF(D54="Semanal",52/12,1)),1)))</f>
      </c>
      <c r="L54">
        <f>IF(A54="","",IF(K54=0,"",IF(AND(K54&gt;=4,H54="Sí"),"Alta",IF(AND(K54&gt;=2,OR(H54="Sí",H54="A veces")),"Media","Baja"))))</f>
      </c>
    </row>
    <row r="55" spans="1:12" x14ac:dyDescent="0.25">
      <c r="K55" s="11">
        <f>IF(A55="","",IF(OR(D55="",E55="",F55=""),0,ROUND(E55*F55/60*IF(D55="Diaria",21,IF(D55="Semanal",52/12,1)),1)))</f>
      </c>
      <c r="L55">
        <f>IF(A55="","",IF(K55=0,"",IF(AND(K55&gt;=4,H55="Sí"),"Alta",IF(AND(K55&gt;=2,OR(H55="Sí",H55="A veces")),"Media","Baja"))))</f>
      </c>
    </row>
    <row r="56" spans="1:12" x14ac:dyDescent="0.25">
      <c r="K56" s="11">
        <f>IF(A56="","",IF(OR(D56="",E56="",F56=""),0,ROUND(E56*F56/60*IF(D56="Diaria",21,IF(D56="Semanal",52/12,1)),1)))</f>
      </c>
      <c r="L56">
        <f>IF(A56="","",IF(K56=0,"",IF(AND(K56&gt;=4,H56="Sí"),"Alta",IF(AND(K56&gt;=2,OR(H56="Sí",H56="A veces")),"Media","Baja"))))</f>
      </c>
    </row>
    <row r="57" spans="1:12" x14ac:dyDescent="0.25">
      <c r="K57" s="11">
        <f>IF(A57="","",IF(OR(D57="",E57="",F57=""),0,ROUND(E57*F57/60*IF(D57="Diaria",21,IF(D57="Semanal",52/12,1)),1)))</f>
      </c>
      <c r="L57">
        <f>IF(A57="","",IF(K57=0,"",IF(AND(K57&gt;=4,H57="Sí"),"Alta",IF(AND(K57&gt;=2,OR(H57="Sí",H57="A veces")),"Media","Baja"))))</f>
      </c>
    </row>
    <row r="58" spans="1:12" x14ac:dyDescent="0.25">
      <c r="K58" s="11">
        <f>IF(A58="","",IF(OR(D58="",E58="",F58=""),0,ROUND(E58*F58/60*IF(D58="Diaria",21,IF(D58="Semanal",52/12,1)),1)))</f>
      </c>
      <c r="L58">
        <f>IF(A58="","",IF(K58=0,"",IF(AND(K58&gt;=4,H58="Sí"),"Alta",IF(AND(K58&gt;=2,OR(H58="Sí",H58="A veces")),"Media","Baja"))))</f>
      </c>
    </row>
    <row r="59" spans="1:12" x14ac:dyDescent="0.25">
      <c r="K59" s="11">
        <f>IF(A59="","",IF(OR(D59="",E59="",F59=""),0,ROUND(E59*F59/60*IF(D59="Diaria",21,IF(D59="Semanal",52/12,1)),1)))</f>
      </c>
      <c r="L59">
        <f>IF(A59="","",IF(K59=0,"",IF(AND(K59&gt;=4,H59="Sí"),"Alta",IF(AND(K59&gt;=2,OR(H59="Sí",H59="A veces")),"Media","Baja"))))</f>
      </c>
    </row>
    <row r="60" spans="1:12" x14ac:dyDescent="0.25">
      <c r="K60" s="11">
        <f>IF(A60="","",IF(OR(D60="",E60="",F60=""),0,ROUND(E60*F60/60*IF(D60="Diaria",21,IF(D60="Semanal",52/12,1)),1)))</f>
      </c>
      <c r="L60">
        <f>IF(A60="","",IF(K60=0,"",IF(AND(K60&gt;=4,H60="Sí"),"Alta",IF(AND(K60&gt;=2,OR(H60="Sí",H60="A veces")),"Media","Baja"))))</f>
      </c>
    </row>
    <row r="61" spans="1:12" x14ac:dyDescent="0.25">
      <c r="K61" s="11">
        <f>IF(A61="","",IF(OR(D61="",E61="",F61=""),0,ROUND(E61*F61/60*IF(D61="Diaria",21,IF(D61="Semanal",52/12,1)),1)))</f>
      </c>
      <c r="L61">
        <f>IF(A61="","",IF(K61=0,"",IF(AND(K61&gt;=4,H61="Sí"),"Alta",IF(AND(K61&gt;=2,OR(H61="Sí",H61="A veces")),"Media","Baja"))))</f>
      </c>
    </row>
    <row r="62" spans="1:12" x14ac:dyDescent="0.25">
      <c r="K62" s="11">
        <f>IF(A62="","",IF(OR(D62="",E62="",F62=""),0,ROUND(E62*F62/60*IF(D62="Diaria",21,IF(D62="Semanal",52/12,1)),1)))</f>
      </c>
      <c r="L62">
        <f>IF(A62="","",IF(K62=0,"",IF(AND(K62&gt;=4,H62="Sí"),"Alta",IF(AND(K62&gt;=2,OR(H62="Sí",H62="A veces")),"Media","Baja"))))</f>
      </c>
    </row>
    <row r="63" spans="1:12" x14ac:dyDescent="0.25">
      <c r="K63" s="11">
        <f>IF(A63="","",IF(OR(D63="",E63="",F63=""),0,ROUND(E63*F63/60*IF(D63="Diaria",21,IF(D63="Semanal",52/12,1)),1)))</f>
      </c>
      <c r="L63">
        <f>IF(A63="","",IF(K63=0,"",IF(AND(K63&gt;=4,H63="Sí"),"Alta",IF(AND(K63&gt;=2,OR(H63="Sí",H63="A veces")),"Media","Baja"))))</f>
      </c>
    </row>
    <row r="64" spans="1:12" x14ac:dyDescent="0.25">
      <c r="K64" s="11">
        <f>IF(A64="","",IF(OR(D64="",E64="",F64=""),0,ROUND(E64*F64/60*IF(D64="Diaria",21,IF(D64="Semanal",52/12,1)),1)))</f>
      </c>
      <c r="L64">
        <f>IF(A64="","",IF(K64=0,"",IF(AND(K64&gt;=4,H64="Sí"),"Alta",IF(AND(K64&gt;=2,OR(H64="Sí",H64="A veces")),"Media","Baja"))))</f>
      </c>
    </row>
    <row r="65" spans="1:12" x14ac:dyDescent="0.25">
      <c r="K65" s="11">
        <f>IF(A65="","",IF(OR(D65="",E65="",F65=""),0,ROUND(E65*F65/60*IF(D65="Diaria",21,IF(D65="Semanal",52/12,1)),1)))</f>
      </c>
      <c r="L65">
        <f>IF(A65="","",IF(K65=0,"",IF(AND(K65&gt;=4,H65="Sí"),"Alta",IF(AND(K65&gt;=2,OR(H65="Sí",H65="A veces")),"Media","Baja"))))</f>
      </c>
    </row>
    <row r="66" spans="1:12" x14ac:dyDescent="0.25">
      <c r="K66" s="11">
        <f>IF(A66="","",IF(OR(D66="",E66="",F66=""),0,ROUND(E66*F66/60*IF(D66="Diaria",21,IF(D66="Semanal",52/12,1)),1)))</f>
      </c>
      <c r="L66">
        <f>IF(A66="","",IF(K66=0,"",IF(AND(K66&gt;=4,H66="Sí"),"Alta",IF(AND(K66&gt;=2,OR(H66="Sí",H66="A veces")),"Media","Baja"))))</f>
      </c>
    </row>
    <row r="67" spans="1:12" x14ac:dyDescent="0.25">
      <c r="K67" s="11">
        <f>IF(A67="","",IF(OR(D67="",E67="",F67=""),0,ROUND(E67*F67/60*IF(D67="Diaria",21,IF(D67="Semanal",52/12,1)),1)))</f>
      </c>
      <c r="L67">
        <f>IF(A67="","",IF(K67=0,"",IF(AND(K67&gt;=4,H67="Sí"),"Alta",IF(AND(K67&gt;=2,OR(H67="Sí",H67="A veces")),"Media","Baja"))))</f>
      </c>
    </row>
    <row r="68" spans="1:12" x14ac:dyDescent="0.25">
      <c r="K68" s="11">
        <f>IF(A68="","",IF(OR(D68="",E68="",F68=""),0,ROUND(E68*F68/60*IF(D68="Diaria",21,IF(D68="Semanal",52/12,1)),1)))</f>
      </c>
      <c r="L68">
        <f>IF(A68="","",IF(K68=0,"",IF(AND(K68&gt;=4,H68="Sí"),"Alta",IF(AND(K68&gt;=2,OR(H68="Sí",H68="A veces")),"Media","Baja"))))</f>
      </c>
    </row>
    <row r="69" spans="1:12" x14ac:dyDescent="0.25">
      <c r="K69" s="11">
        <f>IF(A69="","",IF(OR(D69="",E69="",F69=""),0,ROUND(E69*F69/60*IF(D69="Diaria",21,IF(D69="Semanal",52/12,1)),1)))</f>
      </c>
      <c r="L69">
        <f>IF(A69="","",IF(K69=0,"",IF(AND(K69&gt;=4,H69="Sí"),"Alta",IF(AND(K69&gt;=2,OR(H69="Sí",H69="A veces")),"Media","Baja"))))</f>
      </c>
    </row>
    <row r="70" spans="1:12" x14ac:dyDescent="0.25">
      <c r="K70" s="11">
        <f>IF(A70="","",IF(OR(D70="",E70="",F70=""),0,ROUND(E70*F70/60*IF(D70="Diaria",21,IF(D70="Semanal",52/12,1)),1)))</f>
      </c>
      <c r="L70">
        <f>IF(A70="","",IF(K70=0,"",IF(AND(K70&gt;=4,H70="Sí"),"Alta",IF(AND(K70&gt;=2,OR(H70="Sí",H70="A veces")),"Media","Baja"))))</f>
      </c>
    </row>
    <row r="71" spans="1:12" x14ac:dyDescent="0.25">
      <c r="K71" s="11">
        <f>IF(A71="","",IF(OR(D71="",E71="",F71=""),0,ROUND(E71*F71/60*IF(D71="Diaria",21,IF(D71="Semanal",52/12,1)),1)))</f>
      </c>
      <c r="L71">
        <f>IF(A71="","",IF(K71=0,"",IF(AND(K71&gt;=4,H71="Sí"),"Alta",IF(AND(K71&gt;=2,OR(H71="Sí",H71="A veces")),"Media","Baja"))))</f>
      </c>
    </row>
    <row r="72" spans="1:12" x14ac:dyDescent="0.25">
      <c r="K72" s="11">
        <f>IF(A72="","",IF(OR(D72="",E72="",F72=""),0,ROUND(E72*F72/60*IF(D72="Diaria",21,IF(D72="Semanal",52/12,1)),1)))</f>
      </c>
      <c r="L72">
        <f>IF(A72="","",IF(K72=0,"",IF(AND(K72&gt;=4,H72="Sí"),"Alta",IF(AND(K72&gt;=2,OR(H72="Sí",H72="A veces")),"Media","Baja"))))</f>
      </c>
    </row>
    <row r="73" spans="1:12" x14ac:dyDescent="0.25">
      <c r="K73" s="11">
        <f>IF(A73="","",IF(OR(D73="",E73="",F73=""),0,ROUND(E73*F73/60*IF(D73="Diaria",21,IF(D73="Semanal",52/12,1)),1)))</f>
      </c>
      <c r="L73">
        <f>IF(A73="","",IF(K73=0,"",IF(AND(K73&gt;=4,H73="Sí"),"Alta",IF(AND(K73&gt;=2,OR(H73="Sí",H73="A veces")),"Media","Baja"))))</f>
      </c>
    </row>
    <row r="74" spans="1:12" x14ac:dyDescent="0.25">
      <c r="K74" s="11">
        <f>IF(A74="","",IF(OR(D74="",E74="",F74=""),0,ROUND(E74*F74/60*IF(D74="Diaria",21,IF(D74="Semanal",52/12,1)),1)))</f>
      </c>
      <c r="L74">
        <f>IF(A74="","",IF(K74=0,"",IF(AND(K74&gt;=4,H74="Sí"),"Alta",IF(AND(K74&gt;=2,OR(H74="Sí",H74="A veces")),"Media","Baja"))))</f>
      </c>
    </row>
    <row r="75" spans="1:12" x14ac:dyDescent="0.25">
      <c r="K75" s="11">
        <f>IF(A75="","",IF(OR(D75="",E75="",F75=""),0,ROUND(E75*F75/60*IF(D75="Diaria",21,IF(D75="Semanal",52/12,1)),1)))</f>
      </c>
      <c r="L75">
        <f>IF(A75="","",IF(K75=0,"",IF(AND(K75&gt;=4,H75="Sí"),"Alta",IF(AND(K75&gt;=2,OR(H75="Sí",H75="A veces")),"Media","Baja"))))</f>
      </c>
    </row>
    <row r="76" spans="1:12" x14ac:dyDescent="0.25">
      <c r="K76" s="11">
        <f>IF(A76="","",IF(OR(D76="",E76="",F76=""),0,ROUND(E76*F76/60*IF(D76="Diaria",21,IF(D76="Semanal",52/12,1)),1)))</f>
      </c>
      <c r="L76">
        <f>IF(A76="","",IF(K76=0,"",IF(AND(K76&gt;=4,H76="Sí"),"Alta",IF(AND(K76&gt;=2,OR(H76="Sí",H76="A veces")),"Media","Baja"))))</f>
      </c>
    </row>
    <row r="77" spans="1:12" x14ac:dyDescent="0.25">
      <c r="K77" s="11">
        <f>IF(A77="","",IF(OR(D77="",E77="",F77=""),0,ROUND(E77*F77/60*IF(D77="Diaria",21,IF(D77="Semanal",52/12,1)),1)))</f>
      </c>
      <c r="L77">
        <f>IF(A77="","",IF(K77=0,"",IF(AND(K77&gt;=4,H77="Sí"),"Alta",IF(AND(K77&gt;=2,OR(H77="Sí",H77="A veces")),"Media","Baja"))))</f>
      </c>
    </row>
    <row r="78" spans="1:12" x14ac:dyDescent="0.25">
      <c r="K78" s="11">
        <f>IF(A78="","",IF(OR(D78="",E78="",F78=""),0,ROUND(E78*F78/60*IF(D78="Diaria",21,IF(D78="Semanal",52/12,1)),1)))</f>
      </c>
      <c r="L78">
        <f>IF(A78="","",IF(K78=0,"",IF(AND(K78&gt;=4,H78="Sí"),"Alta",IF(AND(K78&gt;=2,OR(H78="Sí",H78="A veces")),"Media","Baja"))))</f>
      </c>
    </row>
    <row r="79" spans="1:12" x14ac:dyDescent="0.25">
      <c r="K79" s="11">
        <f>IF(A79="","",IF(OR(D79="",E79="",F79=""),0,ROUND(E79*F79/60*IF(D79="Diaria",21,IF(D79="Semanal",52/12,1)),1)))</f>
      </c>
      <c r="L79">
        <f>IF(A79="","",IF(K79=0,"",IF(AND(K79&gt;=4,H79="Sí"),"Alta",IF(AND(K79&gt;=2,OR(H79="Sí",H79="A veces")),"Media","Baja"))))</f>
      </c>
    </row>
    <row r="80" spans="1:12" x14ac:dyDescent="0.25">
      <c r="K80" s="11">
        <f>IF(A80="","",IF(OR(D80="",E80="",F80=""),0,ROUND(E80*F80/60*IF(D80="Diaria",21,IF(D80="Semanal",52/12,1)),1)))</f>
      </c>
      <c r="L80">
        <f>IF(A80="","",IF(K80=0,"",IF(AND(K80&gt;=4,H80="Sí"),"Alta",IF(AND(K80&gt;=2,OR(H80="Sí",H80="A veces")),"Media","Baja"))))</f>
      </c>
    </row>
    <row r="81" spans="1:12" x14ac:dyDescent="0.25">
      <c r="K81" s="11">
        <f>IF(A81="","",IF(OR(D81="",E81="",F81=""),0,ROUND(E81*F81/60*IF(D81="Diaria",21,IF(D81="Semanal",52/12,1)),1)))</f>
      </c>
      <c r="L81">
        <f>IF(A81="","",IF(K81=0,"",IF(AND(K81&gt;=4,H81="Sí"),"Alta",IF(AND(K81&gt;=2,OR(H81="Sí",H81="A veces")),"Media","Baja"))))</f>
      </c>
    </row>
    <row r="82" spans="1:12" x14ac:dyDescent="0.25">
      <c r="K82" s="11">
        <f>IF(A82="","",IF(OR(D82="",E82="",F82=""),0,ROUND(E82*F82/60*IF(D82="Diaria",21,IF(D82="Semanal",52/12,1)),1)))</f>
      </c>
      <c r="L82">
        <f>IF(A82="","",IF(K82=0,"",IF(AND(K82&gt;=4,H82="Sí"),"Alta",IF(AND(K82&gt;=2,OR(H82="Sí",H82="A veces")),"Media","Baja"))))</f>
      </c>
    </row>
    <row r="83" spans="1:12" x14ac:dyDescent="0.25">
      <c r="K83" s="11">
        <f>IF(A83="","",IF(OR(D83="",E83="",F83=""),0,ROUND(E83*F83/60*IF(D83="Diaria",21,IF(D83="Semanal",52/12,1)),1)))</f>
      </c>
      <c r="L83">
        <f>IF(A83="","",IF(K83=0,"",IF(AND(K83&gt;=4,H83="Sí"),"Alta",IF(AND(K83&gt;=2,OR(H83="Sí",H83="A veces")),"Media","Baja"))))</f>
      </c>
    </row>
    <row r="84" spans="1:12" x14ac:dyDescent="0.25">
      <c r="K84" s="11">
        <f>IF(A84="","",IF(OR(D84="",E84="",F84=""),0,ROUND(E84*F84/60*IF(D84="Diaria",21,IF(D84="Semanal",52/12,1)),1)))</f>
      </c>
      <c r="L84">
        <f>IF(A84="","",IF(K84=0,"",IF(AND(K84&gt;=4,H84="Sí"),"Alta",IF(AND(K84&gt;=2,OR(H84="Sí",H84="A veces")),"Media","Baja"))))</f>
      </c>
    </row>
    <row r="85" spans="1:12" x14ac:dyDescent="0.25">
      <c r="K85" s="11">
        <f>IF(A85="","",IF(OR(D85="",E85="",F85=""),0,ROUND(E85*F85/60*IF(D85="Diaria",21,IF(D85="Semanal",52/12,1)),1)))</f>
      </c>
      <c r="L85">
        <f>IF(A85="","",IF(K85=0,"",IF(AND(K85&gt;=4,H85="Sí"),"Alta",IF(AND(K85&gt;=2,OR(H85="Sí",H85="A veces")),"Media","Baja"))))</f>
      </c>
    </row>
    <row r="86" spans="1:12" x14ac:dyDescent="0.25">
      <c r="K86" s="11">
        <f>IF(A86="","",IF(OR(D86="",E86="",F86=""),0,ROUND(E86*F86/60*IF(D86="Diaria",21,IF(D86="Semanal",52/12,1)),1)))</f>
      </c>
      <c r="L86">
        <f>IF(A86="","",IF(K86=0,"",IF(AND(K86&gt;=4,H86="Sí"),"Alta",IF(AND(K86&gt;=2,OR(H86="Sí",H86="A veces")),"Media","Baja"))))</f>
      </c>
    </row>
    <row r="87" spans="1:12" x14ac:dyDescent="0.25">
      <c r="K87" s="11">
        <f>IF(A87="","",IF(OR(D87="",E87="",F87=""),0,ROUND(E87*F87/60*IF(D87="Diaria",21,IF(D87="Semanal",52/12,1)),1)))</f>
      </c>
      <c r="L87">
        <f>IF(A87="","",IF(K87=0,"",IF(AND(K87&gt;=4,H87="Sí"),"Alta",IF(AND(K87&gt;=2,OR(H87="Sí",H87="A veces")),"Media","Baja"))))</f>
      </c>
    </row>
    <row r="88" spans="1:12" x14ac:dyDescent="0.25">
      <c r="K88" s="11">
        <f>IF(A88="","",IF(OR(D88="",E88="",F88=""),0,ROUND(E88*F88/60*IF(D88="Diaria",21,IF(D88="Semanal",52/12,1)),1)))</f>
      </c>
      <c r="L88">
        <f>IF(A88="","",IF(K88=0,"",IF(AND(K88&gt;=4,H88="Sí"),"Alta",IF(AND(K88&gt;=2,OR(H88="Sí",H88="A veces")),"Media","Baja"))))</f>
      </c>
    </row>
    <row r="89" spans="1:12" x14ac:dyDescent="0.25">
      <c r="K89" s="11">
        <f>IF(A89="","",IF(OR(D89="",E89="",F89=""),0,ROUND(E89*F89/60*IF(D89="Diaria",21,IF(D89="Semanal",52/12,1)),1)))</f>
      </c>
      <c r="L89">
        <f>IF(A89="","",IF(K89=0,"",IF(AND(K89&gt;=4,H89="Sí"),"Alta",IF(AND(K89&gt;=2,OR(H89="Sí",H89="A veces")),"Media","Baja"))))</f>
      </c>
    </row>
    <row r="90" spans="1:12" x14ac:dyDescent="0.25">
      <c r="K90" s="11">
        <f>IF(A90="","",IF(OR(D90="",E90="",F90=""),0,ROUND(E90*F90/60*IF(D90="Diaria",21,IF(D90="Semanal",52/12,1)),1)))</f>
      </c>
      <c r="L90">
        <f>IF(A90="","",IF(K90=0,"",IF(AND(K90&gt;=4,H90="Sí"),"Alta",IF(AND(K90&gt;=2,OR(H90="Sí",H90="A veces")),"Media","Baja"))))</f>
      </c>
    </row>
    <row r="91" spans="1:12" x14ac:dyDescent="0.25">
      <c r="K91" s="11">
        <f>IF(A91="","",IF(OR(D91="",E91="",F91=""),0,ROUND(E91*F91/60*IF(D91="Diaria",21,IF(D91="Semanal",52/12,1)),1)))</f>
      </c>
      <c r="L91">
        <f>IF(A91="","",IF(K91=0,"",IF(AND(K91&gt;=4,H91="Sí"),"Alta",IF(AND(K91&gt;=2,OR(H91="Sí",H91="A veces")),"Media","Baja"))))</f>
      </c>
    </row>
    <row r="92" spans="1:12" x14ac:dyDescent="0.25">
      <c r="K92" s="11">
        <f>IF(A92="","",IF(OR(D92="",E92="",F92=""),0,ROUND(E92*F92/60*IF(D92="Diaria",21,IF(D92="Semanal",52/12,1)),1)))</f>
      </c>
      <c r="L92">
        <f>IF(A92="","",IF(K92=0,"",IF(AND(K92&gt;=4,H92="Sí"),"Alta",IF(AND(K92&gt;=2,OR(H92="Sí",H92="A veces")),"Media","Baja"))))</f>
      </c>
    </row>
    <row r="93" spans="1:12" x14ac:dyDescent="0.25">
      <c r="K93" s="11">
        <f>IF(A93="","",IF(OR(D93="",E93="",F93=""),0,ROUND(E93*F93/60*IF(D93="Diaria",21,IF(D93="Semanal",52/12,1)),1)))</f>
      </c>
      <c r="L93">
        <f>IF(A93="","",IF(K93=0,"",IF(AND(K93&gt;=4,H93="Sí"),"Alta",IF(AND(K93&gt;=2,OR(H93="Sí",H93="A veces")),"Media","Baja"))))</f>
      </c>
    </row>
    <row r="94" spans="1:12" x14ac:dyDescent="0.25">
      <c r="K94" s="11">
        <f>IF(A94="","",IF(OR(D94="",E94="",F94=""),0,ROUND(E94*F94/60*IF(D94="Diaria",21,IF(D94="Semanal",52/12,1)),1)))</f>
      </c>
      <c r="L94">
        <f>IF(A94="","",IF(K94=0,"",IF(AND(K94&gt;=4,H94="Sí"),"Alta",IF(AND(K94&gt;=2,OR(H94="Sí",H94="A veces")),"Media","Baja"))))</f>
      </c>
    </row>
    <row r="95" spans="1:12" x14ac:dyDescent="0.25">
      <c r="K95" s="11">
        <f>IF(A95="","",IF(OR(D95="",E95="",F95=""),0,ROUND(E95*F95/60*IF(D95="Diaria",21,IF(D95="Semanal",52/12,1)),1)))</f>
      </c>
      <c r="L95">
        <f>IF(A95="","",IF(K95=0,"",IF(AND(K95&gt;=4,H95="Sí"),"Alta",IF(AND(K95&gt;=2,OR(H95="Sí",H95="A veces")),"Media","Baja"))))</f>
      </c>
    </row>
    <row r="96" spans="1:12" x14ac:dyDescent="0.25">
      <c r="K96" s="11">
        <f>IF(A96="","",IF(OR(D96="",E96="",F96=""),0,ROUND(E96*F96/60*IF(D96="Diaria",21,IF(D96="Semanal",52/12,1)),1)))</f>
      </c>
      <c r="L96">
        <f>IF(A96="","",IF(K96=0,"",IF(AND(K96&gt;=4,H96="Sí"),"Alta",IF(AND(K96&gt;=2,OR(H96="Sí",H96="A veces")),"Media","Baja"))))</f>
      </c>
    </row>
    <row r="97" spans="1:12" x14ac:dyDescent="0.25">
      <c r="K97" s="11">
        <f>IF(A97="","",IF(OR(D97="",E97="",F97=""),0,ROUND(E97*F97/60*IF(D97="Diaria",21,IF(D97="Semanal",52/12,1)),1)))</f>
      </c>
      <c r="L97">
        <f>IF(A97="","",IF(K97=0,"",IF(AND(K97&gt;=4,H97="Sí"),"Alta",IF(AND(K97&gt;=2,OR(H97="Sí",H97="A veces")),"Media","Baja"))))</f>
      </c>
    </row>
    <row r="98" spans="1:12" x14ac:dyDescent="0.25">
      <c r="K98" s="11">
        <f>IF(A98="","",IF(OR(D98="",E98="",F98=""),0,ROUND(E98*F98/60*IF(D98="Diaria",21,IF(D98="Semanal",52/12,1)),1)))</f>
      </c>
      <c r="L98">
        <f>IF(A98="","",IF(K98=0,"",IF(AND(K98&gt;=4,H98="Sí"),"Alta",IF(AND(K98&gt;=2,OR(H98="Sí",H98="A veces")),"Media","Baja"))))</f>
      </c>
    </row>
    <row r="99" spans="1:12" x14ac:dyDescent="0.25">
      <c r="K99" s="11">
        <f>IF(A99="","",IF(OR(D99="",E99="",F99=""),0,ROUND(E99*F99/60*IF(D99="Diaria",21,IF(D99="Semanal",52/12,1)),1)))</f>
      </c>
      <c r="L99">
        <f>IF(A99="","",IF(K99=0,"",IF(AND(K99&gt;=4,H99="Sí"),"Alta",IF(AND(K99&gt;=2,OR(H99="Sí",H99="A veces")),"Media","Baja"))))</f>
      </c>
    </row>
    <row r="100" spans="1:12" x14ac:dyDescent="0.25">
      <c r="K100" s="11">
        <f>IF(A100="","",IF(OR(D100="",E100="",F100=""),0,ROUND(E100*F100/60*IF(D100="Diaria",21,IF(D100="Semanal",52/12,1)),1)))</f>
      </c>
      <c r="L100">
        <f>IF(A100="","",IF(K100=0,"",IF(AND(K100&gt;=4,H100="Sí"),"Alta",IF(AND(K100&gt;=2,OR(H100="Sí",H100="A veces")),"Media","Baja"))))</f>
      </c>
    </row>
    <row r="101" spans="1:12" x14ac:dyDescent="0.25">
      <c r="K101" s="11">
        <f>IF(A101="","",IF(OR(D101="",E101="",F101=""),0,ROUND(E101*F101/60*IF(D101="Diaria",21,IF(D101="Semanal",52/12,1)),1)))</f>
      </c>
      <c r="L101">
        <f>IF(A101="","",IF(K101=0,"",IF(AND(K101&gt;=4,H101="Sí"),"Alta",IF(AND(K101&gt;=2,OR(H101="Sí",H101="A veces")),"Media","Baja"))))</f>
      </c>
    </row>
    <row r="102" spans="1:12" x14ac:dyDescent="0.25">
      <c r="K102" s="11">
        <f>IF(A102="","",IF(OR(D102="",E102="",F102=""),0,ROUND(E102*F102/60*IF(D102="Diaria",21,IF(D102="Semanal",52/12,1)),1)))</f>
      </c>
      <c r="L102">
        <f>IF(A102="","",IF(K102=0,"",IF(AND(K102&gt;=4,H102="Sí"),"Alta",IF(AND(K102&gt;=2,OR(H102="Sí",H102="A veces")),"Media","Baja"))))</f>
      </c>
    </row>
    <row r="103" spans="1:12" x14ac:dyDescent="0.25">
      <c r="K103" s="11">
        <f>IF(A103="","",IF(OR(D103="",E103="",F103=""),0,ROUND(E103*F103/60*IF(D103="Diaria",21,IF(D103="Semanal",52/12,1)),1)))</f>
      </c>
      <c r="L103">
        <f>IF(A103="","",IF(K103=0,"",IF(AND(K103&gt;=4,H103="Sí"),"Alta",IF(AND(K103&gt;=2,OR(H103="Sí",H103="A veces")),"Media","Baja"))))</f>
      </c>
    </row>
    <row r="104" spans="1:12" x14ac:dyDescent="0.25">
      <c r="K104" s="11">
        <f>IF(A104="","",IF(OR(D104="",E104="",F104=""),0,ROUND(E104*F104/60*IF(D104="Diaria",21,IF(D104="Semanal",52/12,1)),1)))</f>
      </c>
      <c r="L104">
        <f>IF(A104="","",IF(K104=0,"",IF(AND(K104&gt;=4,H104="Sí"),"Alta",IF(AND(K104&gt;=2,OR(H104="Sí",H104="A veces")),"Media","Baja"))))</f>
      </c>
    </row>
    <row r="105" spans="1:12" x14ac:dyDescent="0.25">
      <c r="K105" s="11">
        <f>IF(A105="","",IF(OR(D105="",E105="",F105=""),0,ROUND(E105*F105/60*IF(D105="Diaria",21,IF(D105="Semanal",52/12,1)),1)))</f>
      </c>
      <c r="L105">
        <f>IF(A105="","",IF(K105=0,"",IF(AND(K105&gt;=4,H105="Sí"),"Alta",IF(AND(K105&gt;=2,OR(H105="Sí",H105="A veces")),"Media","Baja"))))</f>
      </c>
    </row>
    <row r="106" spans="1:12" x14ac:dyDescent="0.25">
      <c r="K106" s="11">
        <f>IF(A106="","",IF(OR(D106="",E106="",F106=""),0,ROUND(E106*F106/60*IF(D106="Diaria",21,IF(D106="Semanal",52/12,1)),1)))</f>
      </c>
      <c r="L106">
        <f>IF(A106="","",IF(K106=0,"",IF(AND(K106&gt;=4,H106="Sí"),"Alta",IF(AND(K106&gt;=2,OR(H106="Sí",H106="A veces")),"Media","Baja"))))</f>
      </c>
    </row>
    <row r="107" spans="1:12" x14ac:dyDescent="0.25">
      <c r="K107" s="11">
        <f>IF(A107="","",IF(OR(D107="",E107="",F107=""),0,ROUND(E107*F107/60*IF(D107="Diaria",21,IF(D107="Semanal",52/12,1)),1)))</f>
      </c>
      <c r="L107">
        <f>IF(A107="","",IF(K107=0,"",IF(AND(K107&gt;=4,H107="Sí"),"Alta",IF(AND(K107&gt;=2,OR(H107="Sí",H107="A veces")),"Media","Baja"))))</f>
      </c>
    </row>
    <row r="108" spans="1:12" x14ac:dyDescent="0.25">
      <c r="K108" s="11">
        <f>IF(A108="","",IF(OR(D108="",E108="",F108=""),0,ROUND(E108*F108/60*IF(D108="Diaria",21,IF(D108="Semanal",52/12,1)),1)))</f>
      </c>
      <c r="L108">
        <f>IF(A108="","",IF(K108=0,"",IF(AND(K108&gt;=4,H108="Sí"),"Alta",IF(AND(K108&gt;=2,OR(H108="Sí",H108="A veces")),"Media","Baja"))))</f>
      </c>
    </row>
    <row r="109" spans="1:12" x14ac:dyDescent="0.25">
      <c r="K109" s="11">
        <f>IF(A109="","",IF(OR(D109="",E109="",F109=""),0,ROUND(E109*F109/60*IF(D109="Diaria",21,IF(D109="Semanal",52/12,1)),1)))</f>
      </c>
      <c r="L109">
        <f>IF(A109="","",IF(K109=0,"",IF(AND(K109&gt;=4,H109="Sí"),"Alta",IF(AND(K109&gt;=2,OR(H109="Sí",H109="A veces")),"Media","Baja"))))</f>
      </c>
    </row>
    <row r="110" spans="1:12" x14ac:dyDescent="0.25">
      <c r="K110" s="11">
        <f>IF(A110="","",IF(OR(D110="",E110="",F110=""),0,ROUND(E110*F110/60*IF(D110="Diaria",21,IF(D110="Semanal",52/12,1)),1)))</f>
      </c>
      <c r="L110">
        <f>IF(A110="","",IF(K110=0,"",IF(AND(K110&gt;=4,H110="Sí"),"Alta",IF(AND(K110&gt;=2,OR(H110="Sí",H110="A veces")),"Media","Baja"))))</f>
      </c>
    </row>
    <row r="111" spans="1:12" x14ac:dyDescent="0.25">
      <c r="K111" s="11">
        <f>IF(A111="","",IF(OR(D111="",E111="",F111=""),0,ROUND(E111*F111/60*IF(D111="Diaria",21,IF(D111="Semanal",52/12,1)),1)))</f>
      </c>
      <c r="L111">
        <f>IF(A111="","",IF(K111=0,"",IF(AND(K111&gt;=4,H111="Sí"),"Alta",IF(AND(K111&gt;=2,OR(H111="Sí",H111="A veces")),"Media","Baja"))))</f>
      </c>
    </row>
    <row r="112" spans="1:12" x14ac:dyDescent="0.25">
      <c r="K112" s="11">
        <f>IF(A112="","",IF(OR(D112="",E112="",F112=""),0,ROUND(E112*F112/60*IF(D112="Diaria",21,IF(D112="Semanal",52/12,1)),1)))</f>
      </c>
      <c r="L112">
        <f>IF(A112="","",IF(K112=0,"",IF(AND(K112&gt;=4,H112="Sí"),"Alta",IF(AND(K112&gt;=2,OR(H112="Sí",H112="A veces")),"Media","Baja"))))</f>
      </c>
    </row>
    <row r="113" spans="1:12" x14ac:dyDescent="0.25">
      <c r="K113" s="11">
        <f>IF(A113="","",IF(OR(D113="",E113="",F113=""),0,ROUND(E113*F113/60*IF(D113="Diaria",21,IF(D113="Semanal",52/12,1)),1)))</f>
      </c>
      <c r="L113">
        <f>IF(A113="","",IF(K113=0,"",IF(AND(K113&gt;=4,H113="Sí"),"Alta",IF(AND(K113&gt;=2,OR(H113="Sí",H113="A veces")),"Media","Baja"))))</f>
      </c>
    </row>
    <row r="114" spans="1:12" x14ac:dyDescent="0.25">
      <c r="K114" s="11">
        <f>IF(A114="","",IF(OR(D114="",E114="",F114=""),0,ROUND(E114*F114/60*IF(D114="Diaria",21,IF(D114="Semanal",52/12,1)),1)))</f>
      </c>
      <c r="L114">
        <f>IF(A114="","",IF(K114=0,"",IF(AND(K114&gt;=4,H114="Sí"),"Alta",IF(AND(K114&gt;=2,OR(H114="Sí",H114="A veces")),"Media","Baja"))))</f>
      </c>
    </row>
    <row r="115" spans="1:12" x14ac:dyDescent="0.25">
      <c r="K115" s="11">
        <f>IF(A115="","",IF(OR(D115="",E115="",F115=""),0,ROUND(E115*F115/60*IF(D115="Diaria",21,IF(D115="Semanal",52/12,1)),1)))</f>
      </c>
      <c r="L115">
        <f>IF(A115="","",IF(K115=0,"",IF(AND(K115&gt;=4,H115="Sí"),"Alta",IF(AND(K115&gt;=2,OR(H115="Sí",H115="A veces")),"Media","Baja"))))</f>
      </c>
    </row>
    <row r="116" spans="1:12" x14ac:dyDescent="0.25">
      <c r="K116" s="11">
        <f>IF(A116="","",IF(OR(D116="",E116="",F116=""),0,ROUND(E116*F116/60*IF(D116="Diaria",21,IF(D116="Semanal",52/12,1)),1)))</f>
      </c>
      <c r="L116">
        <f>IF(A116="","",IF(K116=0,"",IF(AND(K116&gt;=4,H116="Sí"),"Alta",IF(AND(K116&gt;=2,OR(H116="Sí",H116="A veces")),"Media","Baja"))))</f>
      </c>
    </row>
    <row r="117" spans="1:12" x14ac:dyDescent="0.25">
      <c r="K117" s="11">
        <f>IF(A117="","",IF(OR(D117="",E117="",F117=""),0,ROUND(E117*F117/60*IF(D117="Diaria",21,IF(D117="Semanal",52/12,1)),1)))</f>
      </c>
      <c r="L117">
        <f>IF(A117="","",IF(K117=0,"",IF(AND(K117&gt;=4,H117="Sí"),"Alta",IF(AND(K117&gt;=2,OR(H117="Sí",H117="A veces")),"Media","Baja"))))</f>
      </c>
    </row>
    <row r="118" spans="1:12" x14ac:dyDescent="0.25">
      <c r="K118" s="11">
        <f>IF(A118="","",IF(OR(D118="",E118="",F118=""),0,ROUND(E118*F118/60*IF(D118="Diaria",21,IF(D118="Semanal",52/12,1)),1)))</f>
      </c>
      <c r="L118">
        <f>IF(A118="","",IF(K118=0,"",IF(AND(K118&gt;=4,H118="Sí"),"Alta",IF(AND(K118&gt;=2,OR(H118="Sí",H118="A veces")),"Media","Baja"))))</f>
      </c>
    </row>
    <row r="119" spans="1:12" x14ac:dyDescent="0.25">
      <c r="K119" s="11">
        <f>IF(A119="","",IF(OR(D119="",E119="",F119=""),0,ROUND(E119*F119/60*IF(D119="Diaria",21,IF(D119="Semanal",52/12,1)),1)))</f>
      </c>
      <c r="L119">
        <f>IF(A119="","",IF(K119=0,"",IF(AND(K119&gt;=4,H119="Sí"),"Alta",IF(AND(K119&gt;=2,OR(H119="Sí",H119="A veces")),"Media","Baja"))))</f>
      </c>
    </row>
    <row r="120" spans="1:12" x14ac:dyDescent="0.25">
      <c r="K120" s="11">
        <f>IF(A120="","",IF(OR(D120="",E120="",F120=""),0,ROUND(E120*F120/60*IF(D120="Diaria",21,IF(D120="Semanal",52/12,1)),1)))</f>
      </c>
      <c r="L120">
        <f>IF(A120="","",IF(K120=0,"",IF(AND(K120&gt;=4,H120="Sí"),"Alta",IF(AND(K120&gt;=2,OR(H120="Sí",H120="A veces")),"Media","Baja"))))</f>
      </c>
    </row>
    <row r="121" spans="1:12" x14ac:dyDescent="0.25">
      <c r="K121" s="11">
        <f>IF(A121="","",IF(OR(D121="",E121="",F121=""),0,ROUND(E121*F121/60*IF(D121="Diaria",21,IF(D121="Semanal",52/12,1)),1)))</f>
      </c>
      <c r="L121">
        <f>IF(A121="","",IF(K121=0,"",IF(AND(K121&gt;=4,H121="Sí"),"Alta",IF(AND(K121&gt;=2,OR(H121="Sí",H121="A veces")),"Media","Baja"))))</f>
      </c>
    </row>
    <row r="122" spans="1:12" x14ac:dyDescent="0.25">
      <c r="K122" s="11">
        <f>IF(A122="","",IF(OR(D122="",E122="",F122=""),0,ROUND(E122*F122/60*IF(D122="Diaria",21,IF(D122="Semanal",52/12,1)),1)))</f>
      </c>
      <c r="L122">
        <f>IF(A122="","",IF(K122=0,"",IF(AND(K122&gt;=4,H122="Sí"),"Alta",IF(AND(K122&gt;=2,OR(H122="Sí",H122="A veces")),"Media","Baja"))))</f>
      </c>
    </row>
    <row r="123" spans="1:12" x14ac:dyDescent="0.25">
      <c r="K123" s="11">
        <f>IF(A123="","",IF(OR(D123="",E123="",F123=""),0,ROUND(E123*F123/60*IF(D123="Diaria",21,IF(D123="Semanal",52/12,1)),1)))</f>
      </c>
      <c r="L123">
        <f>IF(A123="","",IF(K123=0,"",IF(AND(K123&gt;=4,H123="Sí"),"Alta",IF(AND(K123&gt;=2,OR(H123="Sí",H123="A veces")),"Media","Baja"))))</f>
      </c>
    </row>
    <row r="124" spans="1:12" x14ac:dyDescent="0.25">
      <c r="K124" s="11">
        <f>IF(A124="","",IF(OR(D124="",E124="",F124=""),0,ROUND(E124*F124/60*IF(D124="Diaria",21,IF(D124="Semanal",52/12,1)),1)))</f>
      </c>
      <c r="L124">
        <f>IF(A124="","",IF(K124=0,"",IF(AND(K124&gt;=4,H124="Sí"),"Alta",IF(AND(K124&gt;=2,OR(H124="Sí",H124="A veces")),"Media","Baja"))))</f>
      </c>
    </row>
    <row r="125" spans="1:12" x14ac:dyDescent="0.25">
      <c r="K125" s="11">
        <f>IF(A125="","",IF(OR(D125="",E125="",F125=""),0,ROUND(E125*F125/60*IF(D125="Diaria",21,IF(D125="Semanal",52/12,1)),1)))</f>
      </c>
      <c r="L125">
        <f>IF(A125="","",IF(K125=0,"",IF(AND(K125&gt;=4,H125="Sí"),"Alta",IF(AND(K125&gt;=2,OR(H125="Sí",H125="A veces")),"Media","Baja"))))</f>
      </c>
    </row>
    <row r="126" spans="1:12" x14ac:dyDescent="0.25">
      <c r="K126" s="11">
        <f>IF(A126="","",IF(OR(D126="",E126="",F126=""),0,ROUND(E126*F126/60*IF(D126="Diaria",21,IF(D126="Semanal",52/12,1)),1)))</f>
      </c>
      <c r="L126">
        <f>IF(A126="","",IF(K126=0,"",IF(AND(K126&gt;=4,H126="Sí"),"Alta",IF(AND(K126&gt;=2,OR(H126="Sí",H126="A veces")),"Media","Baja"))))</f>
      </c>
    </row>
    <row r="127" spans="1:12" x14ac:dyDescent="0.25">
      <c r="K127" s="11">
        <f>IF(A127="","",IF(OR(D127="",E127="",F127=""),0,ROUND(E127*F127/60*IF(D127="Diaria",21,IF(D127="Semanal",52/12,1)),1)))</f>
      </c>
      <c r="L127">
        <f>IF(A127="","",IF(K127=0,"",IF(AND(K127&gt;=4,H127="Sí"),"Alta",IF(AND(K127&gt;=2,OR(H127="Sí",H127="A veces")),"Media","Baja"))))</f>
      </c>
    </row>
    <row r="128" spans="1:12" x14ac:dyDescent="0.25">
      <c r="K128" s="11">
        <f>IF(A128="","",IF(OR(D128="",E128="",F128=""),0,ROUND(E128*F128/60*IF(D128="Diaria",21,IF(D128="Semanal",52/12,1)),1)))</f>
      </c>
      <c r="L128">
        <f>IF(A128="","",IF(K128=0,"",IF(AND(K128&gt;=4,H128="Sí"),"Alta",IF(AND(K128&gt;=2,OR(H128="Sí",H128="A veces")),"Media","Baja"))))</f>
      </c>
    </row>
    <row r="129" spans="1:12" x14ac:dyDescent="0.25">
      <c r="K129" s="11">
        <f>IF(A129="","",IF(OR(D129="",E129="",F129=""),0,ROUND(E129*F129/60*IF(D129="Diaria",21,IF(D129="Semanal",52/12,1)),1)))</f>
      </c>
      <c r="L129">
        <f>IF(A129="","",IF(K129=0,"",IF(AND(K129&gt;=4,H129="Sí"),"Alta",IF(AND(K129&gt;=2,OR(H129="Sí",H129="A veces")),"Media","Baja"))))</f>
      </c>
    </row>
    <row r="130" spans="1:12" x14ac:dyDescent="0.25">
      <c r="K130" s="11">
        <f>IF(A130="","",IF(OR(D130="",E130="",F130=""),0,ROUND(E130*F130/60*IF(D130="Diaria",21,IF(D130="Semanal",52/12,1)),1)))</f>
      </c>
      <c r="L130">
        <f>IF(A130="","",IF(K130=0,"",IF(AND(K130&gt;=4,H130="Sí"),"Alta",IF(AND(K130&gt;=2,OR(H130="Sí",H130="A veces")),"Media","Baja"))))</f>
      </c>
    </row>
    <row r="131" spans="1:12" x14ac:dyDescent="0.25">
      <c r="K131" s="11">
        <f>IF(A131="","",IF(OR(D131="",E131="",F131=""),0,ROUND(E131*F131/60*IF(D131="Diaria",21,IF(D131="Semanal",52/12,1)),1)))</f>
      </c>
      <c r="L131">
        <f>IF(A131="","",IF(K131=0,"",IF(AND(K131&gt;=4,H131="Sí"),"Alta",IF(AND(K131&gt;=2,OR(H131="Sí",H131="A veces")),"Media","Baja"))))</f>
      </c>
    </row>
    <row r="132" spans="1:12" x14ac:dyDescent="0.25">
      <c r="K132" s="11">
        <f>IF(A132="","",IF(OR(D132="",E132="",F132=""),0,ROUND(E132*F132/60*IF(D132="Diaria",21,IF(D132="Semanal",52/12,1)),1)))</f>
      </c>
      <c r="L132">
        <f>IF(A132="","",IF(K132=0,"",IF(AND(K132&gt;=4,H132="Sí"),"Alta",IF(AND(K132&gt;=2,OR(H132="Sí",H132="A veces")),"Media","Baja"))))</f>
      </c>
    </row>
    <row r="133" spans="1:12" x14ac:dyDescent="0.25">
      <c r="K133" s="11">
        <f>IF(A133="","",IF(OR(D133="",E133="",F133=""),0,ROUND(E133*F133/60*IF(D133="Diaria",21,IF(D133="Semanal",52/12,1)),1)))</f>
      </c>
      <c r="L133">
        <f>IF(A133="","",IF(K133=0,"",IF(AND(K133&gt;=4,H133="Sí"),"Alta",IF(AND(K133&gt;=2,OR(H133="Sí",H133="A veces")),"Media","Baja"))))</f>
      </c>
    </row>
    <row r="134" spans="1:12" x14ac:dyDescent="0.25">
      <c r="K134" s="11">
        <f>IF(A134="","",IF(OR(D134="",E134="",F134=""),0,ROUND(E134*F134/60*IF(D134="Diaria",21,IF(D134="Semanal",52/12,1)),1)))</f>
      </c>
      <c r="L134">
        <f>IF(A134="","",IF(K134=0,"",IF(AND(K134&gt;=4,H134="Sí"),"Alta",IF(AND(K134&gt;=2,OR(H134="Sí",H134="A veces")),"Media","Baja"))))</f>
      </c>
    </row>
    <row r="135" spans="1:12" x14ac:dyDescent="0.25">
      <c r="K135" s="11">
        <f>IF(A135="","",IF(OR(D135="",E135="",F135=""),0,ROUND(E135*F135/60*IF(D135="Diaria",21,IF(D135="Semanal",52/12,1)),1)))</f>
      </c>
      <c r="L135">
        <f>IF(A135="","",IF(K135=0,"",IF(AND(K135&gt;=4,H135="Sí"),"Alta",IF(AND(K135&gt;=2,OR(H135="Sí",H135="A veces")),"Media","Baja"))))</f>
      </c>
    </row>
    <row r="136" spans="1:12" x14ac:dyDescent="0.25">
      <c r="K136" s="11">
        <f>IF(A136="","",IF(OR(D136="",E136="",F136=""),0,ROUND(E136*F136/60*IF(D136="Diaria",21,IF(D136="Semanal",52/12,1)),1)))</f>
      </c>
      <c r="L136">
        <f>IF(A136="","",IF(K136=0,"",IF(AND(K136&gt;=4,H136="Sí"),"Alta",IF(AND(K136&gt;=2,OR(H136="Sí",H136="A veces")),"Media","Baja"))))</f>
      </c>
    </row>
    <row r="137" spans="1:12" x14ac:dyDescent="0.25">
      <c r="K137" s="11">
        <f>IF(A137="","",IF(OR(D137="",E137="",F137=""),0,ROUND(E137*F137/60*IF(D137="Diaria",21,IF(D137="Semanal",52/12,1)),1)))</f>
      </c>
      <c r="L137">
        <f>IF(A137="","",IF(K137=0,"",IF(AND(K137&gt;=4,H137="Sí"),"Alta",IF(AND(K137&gt;=2,OR(H137="Sí",H137="A veces")),"Media","Baja"))))</f>
      </c>
    </row>
    <row r="138" spans="1:12" x14ac:dyDescent="0.25">
      <c r="K138" s="11">
        <f>IF(A138="","",IF(OR(D138="",E138="",F138=""),0,ROUND(E138*F138/60*IF(D138="Diaria",21,IF(D138="Semanal",52/12,1)),1)))</f>
      </c>
      <c r="L138">
        <f>IF(A138="","",IF(K138=0,"",IF(AND(K138&gt;=4,H138="Sí"),"Alta",IF(AND(K138&gt;=2,OR(H138="Sí",H138="A veces")),"Media","Baja"))))</f>
      </c>
    </row>
    <row r="139" spans="1:12" x14ac:dyDescent="0.25">
      <c r="K139" s="11">
        <f>IF(A139="","",IF(OR(D139="",E139="",F139=""),0,ROUND(E139*F139/60*IF(D139="Diaria",21,IF(D139="Semanal",52/12,1)),1)))</f>
      </c>
      <c r="L139">
        <f>IF(A139="","",IF(K139=0,"",IF(AND(K139&gt;=4,H139="Sí"),"Alta",IF(AND(K139&gt;=2,OR(H139="Sí",H139="A veces")),"Media","Baja"))))</f>
      </c>
    </row>
    <row r="140" spans="1:12" x14ac:dyDescent="0.25">
      <c r="K140" s="11">
        <f>IF(A140="","",IF(OR(D140="",E140="",F140=""),0,ROUND(E140*F140/60*IF(D140="Diaria",21,IF(D140="Semanal",52/12,1)),1)))</f>
      </c>
      <c r="L140">
        <f>IF(A140="","",IF(K140=0,"",IF(AND(K140&gt;=4,H140="Sí"),"Alta",IF(AND(K140&gt;=2,OR(H140="Sí",H140="A veces")),"Media","Baja"))))</f>
      </c>
    </row>
    <row r="141" spans="1:12" x14ac:dyDescent="0.25">
      <c r="K141" s="11">
        <f>IF(A141="","",IF(OR(D141="",E141="",F141=""),0,ROUND(E141*F141/60*IF(D141="Diaria",21,IF(D141="Semanal",52/12,1)),1)))</f>
      </c>
      <c r="L141">
        <f>IF(A141="","",IF(K141=0,"",IF(AND(K141&gt;=4,H141="Sí"),"Alta",IF(AND(K141&gt;=2,OR(H141="Sí",H141="A veces")),"Media","Baja"))))</f>
      </c>
    </row>
    <row r="142" spans="1:12" x14ac:dyDescent="0.25">
      <c r="K142" s="11">
        <f>IF(A142="","",IF(OR(D142="",E142="",F142=""),0,ROUND(E142*F142/60*IF(D142="Diaria",21,IF(D142="Semanal",52/12,1)),1)))</f>
      </c>
      <c r="L142">
        <f>IF(A142="","",IF(K142=0,"",IF(AND(K142&gt;=4,H142="Sí"),"Alta",IF(AND(K142&gt;=2,OR(H142="Sí",H142="A veces")),"Media","Baja"))))</f>
      </c>
    </row>
    <row r="143" spans="1:12" x14ac:dyDescent="0.25">
      <c r="K143" s="11">
        <f>IF(A143="","",IF(OR(D143="",E143="",F143=""),0,ROUND(E143*F143/60*IF(D143="Diaria",21,IF(D143="Semanal",52/12,1)),1)))</f>
      </c>
      <c r="L143">
        <f>IF(A143="","",IF(K143=0,"",IF(AND(K143&gt;=4,H143="Sí"),"Alta",IF(AND(K143&gt;=2,OR(H143="Sí",H143="A veces")),"Media","Baja"))))</f>
      </c>
    </row>
    <row r="144" spans="1:12" x14ac:dyDescent="0.25">
      <c r="K144" s="11">
        <f>IF(A144="","",IF(OR(D144="",E144="",F144=""),0,ROUND(E144*F144/60*IF(D144="Diaria",21,IF(D144="Semanal",52/12,1)),1)))</f>
      </c>
      <c r="L144">
        <f>IF(A144="","",IF(K144=0,"",IF(AND(K144&gt;=4,H144="Sí"),"Alta",IF(AND(K144&gt;=2,OR(H144="Sí",H144="A veces")),"Media","Baja"))))</f>
      </c>
    </row>
    <row r="145" spans="1:12" x14ac:dyDescent="0.25">
      <c r="K145" s="11">
        <f>IF(A145="","",IF(OR(D145="",E145="",F145=""),0,ROUND(E145*F145/60*IF(D145="Diaria",21,IF(D145="Semanal",52/12,1)),1)))</f>
      </c>
      <c r="L145">
        <f>IF(A145="","",IF(K145=0,"",IF(AND(K145&gt;=4,H145="Sí"),"Alta",IF(AND(K145&gt;=2,OR(H145="Sí",H145="A veces")),"Media","Baja"))))</f>
      </c>
    </row>
    <row r="146" spans="1:12" x14ac:dyDescent="0.25">
      <c r="K146" s="11">
        <f>IF(A146="","",IF(OR(D146="",E146="",F146=""),0,ROUND(E146*F146/60*IF(D146="Diaria",21,IF(D146="Semanal",52/12,1)),1)))</f>
      </c>
      <c r="L146">
        <f>IF(A146="","",IF(K146=0,"",IF(AND(K146&gt;=4,H146="Sí"),"Alta",IF(AND(K146&gt;=2,OR(H146="Sí",H146="A veces")),"Media","Baja"))))</f>
      </c>
    </row>
    <row r="147" spans="1:12" x14ac:dyDescent="0.25">
      <c r="K147" s="11">
        <f>IF(A147="","",IF(OR(D147="",E147="",F147=""),0,ROUND(E147*F147/60*IF(D147="Diaria",21,IF(D147="Semanal",52/12,1)),1)))</f>
      </c>
      <c r="L147">
        <f>IF(A147="","",IF(K147=0,"",IF(AND(K147&gt;=4,H147="Sí"),"Alta",IF(AND(K147&gt;=2,OR(H147="Sí",H147="A veces")),"Media","Baja"))))</f>
      </c>
    </row>
    <row r="148" spans="1:12" x14ac:dyDescent="0.25">
      <c r="K148" s="11">
        <f>IF(A148="","",IF(OR(D148="",E148="",F148=""),0,ROUND(E148*F148/60*IF(D148="Diaria",21,IF(D148="Semanal",52/12,1)),1)))</f>
      </c>
      <c r="L148">
        <f>IF(A148="","",IF(K148=0,"",IF(AND(K148&gt;=4,H148="Sí"),"Alta",IF(AND(K148&gt;=2,OR(H148="Sí",H148="A veces")),"Media","Baja"))))</f>
      </c>
    </row>
    <row r="149" spans="1:12" x14ac:dyDescent="0.25">
      <c r="K149" s="11">
        <f>IF(A149="","",IF(OR(D149="",E149="",F149=""),0,ROUND(E149*F149/60*IF(D149="Diaria",21,IF(D149="Semanal",52/12,1)),1)))</f>
      </c>
      <c r="L149">
        <f>IF(A149="","",IF(K149=0,"",IF(AND(K149&gt;=4,H149="Sí"),"Alta",IF(AND(K149&gt;=2,OR(H149="Sí",H149="A veces")),"Media","Baja"))))</f>
      </c>
    </row>
    <row r="150" spans="1:12" x14ac:dyDescent="0.25">
      <c r="K150" s="11">
        <f>IF(A150="","",IF(OR(D150="",E150="",F150=""),0,ROUND(E150*F150/60*IF(D150="Diaria",21,IF(D150="Semanal",52/12,1)),1)))</f>
      </c>
      <c r="L150">
        <f>IF(A150="","",IF(K150=0,"",IF(AND(K150&gt;=4,H150="Sí"),"Alta",IF(AND(K150&gt;=2,OR(H150="Sí",H150="A veces")),"Media","Baja"))))</f>
      </c>
    </row>
    <row r="151" spans="1:12" x14ac:dyDescent="0.25">
      <c r="K151" s="11">
        <f>IF(A151="","",IF(OR(D151="",E151="",F151=""),0,ROUND(E151*F151/60*IF(D151="Diaria",21,IF(D151="Semanal",52/12,1)),1)))</f>
      </c>
      <c r="L151">
        <f>IF(A151="","",IF(K151=0,"",IF(AND(K151&gt;=4,H151="Sí"),"Alta",IF(AND(K151&gt;=2,OR(H151="Sí",H151="A veces")),"Media","Baja"))))</f>
      </c>
    </row>
    <row r="152" spans="1:12" x14ac:dyDescent="0.25">
      <c r="K152" s="11">
        <f>IF(A152="","",IF(OR(D152="",E152="",F152=""),0,ROUND(E152*F152/60*IF(D152="Diaria",21,IF(D152="Semanal",52/12,1)),1)))</f>
      </c>
      <c r="L152">
        <f>IF(A152="","",IF(K152=0,"",IF(AND(K152&gt;=4,H152="Sí"),"Alta",IF(AND(K152&gt;=2,OR(H152="Sí",H152="A veces")),"Media","Baja"))))</f>
      </c>
    </row>
    <row r="153" spans="1:12" x14ac:dyDescent="0.25">
      <c r="K153" s="11">
        <f>IF(A153="","",IF(OR(D153="",E153="",F153=""),0,ROUND(E153*F153/60*IF(D153="Diaria",21,IF(D153="Semanal",52/12,1)),1)))</f>
      </c>
      <c r="L153">
        <f>IF(A153="","",IF(K153=0,"",IF(AND(K153&gt;=4,H153="Sí"),"Alta",IF(AND(K153&gt;=2,OR(H153="Sí",H153="A veces")),"Media","Baja"))))</f>
      </c>
    </row>
    <row r="154" spans="1:12" x14ac:dyDescent="0.25">
      <c r="K154" s="11">
        <f>IF(A154="","",IF(OR(D154="",E154="",F154=""),0,ROUND(E154*F154/60*IF(D154="Diaria",21,IF(D154="Semanal",52/12,1)),1)))</f>
      </c>
      <c r="L154">
        <f>IF(A154="","",IF(K154=0,"",IF(AND(K154&gt;=4,H154="Sí"),"Alta",IF(AND(K154&gt;=2,OR(H154="Sí",H154="A veces")),"Media","Baja"))))</f>
      </c>
    </row>
    <row r="155" spans="1:12" x14ac:dyDescent="0.25">
      <c r="K155" s="11">
        <f>IF(A155="","",IF(OR(D155="",E155="",F155=""),0,ROUND(E155*F155/60*IF(D155="Diaria",21,IF(D155="Semanal",52/12,1)),1)))</f>
      </c>
      <c r="L155">
        <f>IF(A155="","",IF(K155=0,"",IF(AND(K155&gt;=4,H155="Sí"),"Alta",IF(AND(K155&gt;=2,OR(H155="Sí",H155="A veces")),"Media","Baja"))))</f>
      </c>
    </row>
    <row r="156" spans="1:12" x14ac:dyDescent="0.25">
      <c r="K156" s="11">
        <f>IF(A156="","",IF(OR(D156="",E156="",F156=""),0,ROUND(E156*F156/60*IF(D156="Diaria",21,IF(D156="Semanal",52/12,1)),1)))</f>
      </c>
      <c r="L156">
        <f>IF(A156="","",IF(K156=0,"",IF(AND(K156&gt;=4,H156="Sí"),"Alta",IF(AND(K156&gt;=2,OR(H156="Sí",H156="A veces")),"Media","Baja"))))</f>
      </c>
    </row>
    <row r="157" spans="1:12" x14ac:dyDescent="0.25">
      <c r="K157" s="11">
        <f>IF(A157="","",IF(OR(D157="",E157="",F157=""),0,ROUND(E157*F157/60*IF(D157="Diaria",21,IF(D157="Semanal",52/12,1)),1)))</f>
      </c>
      <c r="L157">
        <f>IF(A157="","",IF(K157=0,"",IF(AND(K157&gt;=4,H157="Sí"),"Alta",IF(AND(K157&gt;=2,OR(H157="Sí",H157="A veces")),"Media","Baja"))))</f>
      </c>
    </row>
    <row r="158" spans="1:12" x14ac:dyDescent="0.25">
      <c r="K158" s="11">
        <f>IF(A158="","",IF(OR(D158="",E158="",F158=""),0,ROUND(E158*F158/60*IF(D158="Diaria",21,IF(D158="Semanal",52/12,1)),1)))</f>
      </c>
      <c r="L158">
        <f>IF(A158="","",IF(K158=0,"",IF(AND(K158&gt;=4,H158="Sí"),"Alta",IF(AND(K158&gt;=2,OR(H158="Sí",H158="A veces")),"Media","Baja"))))</f>
      </c>
    </row>
    <row r="159" spans="1:12" x14ac:dyDescent="0.25">
      <c r="K159" s="11">
        <f>IF(A159="","",IF(OR(D159="",E159="",F159=""),0,ROUND(E159*F159/60*IF(D159="Diaria",21,IF(D159="Semanal",52/12,1)),1)))</f>
      </c>
      <c r="L159">
        <f>IF(A159="","",IF(K159=0,"",IF(AND(K159&gt;=4,H159="Sí"),"Alta",IF(AND(K159&gt;=2,OR(H159="Sí",H159="A veces")),"Media","Baja"))))</f>
      </c>
    </row>
    <row r="160" spans="1:12" x14ac:dyDescent="0.25">
      <c r="K160" s="11">
        <f>IF(A160="","",IF(OR(D160="",E160="",F160=""),0,ROUND(E160*F160/60*IF(D160="Diaria",21,IF(D160="Semanal",52/12,1)),1)))</f>
      </c>
      <c r="L160">
        <f>IF(A160="","",IF(K160=0,"",IF(AND(K160&gt;=4,H160="Sí"),"Alta",IF(AND(K160&gt;=2,OR(H160="Sí",H160="A veces")),"Media","Baja"))))</f>
      </c>
    </row>
    <row r="161" spans="1:12" x14ac:dyDescent="0.25">
      <c r="K161" s="11">
        <f>IF(A161="","",IF(OR(D161="",E161="",F161=""),0,ROUND(E161*F161/60*IF(D161="Diaria",21,IF(D161="Semanal",52/12,1)),1)))</f>
      </c>
      <c r="L161">
        <f>IF(A161="","",IF(K161=0,"",IF(AND(K161&gt;=4,H161="Sí"),"Alta",IF(AND(K161&gt;=2,OR(H161="Sí",H161="A veces")),"Media","Baja"))))</f>
      </c>
    </row>
    <row r="162" spans="1:12" x14ac:dyDescent="0.25">
      <c r="K162" s="11">
        <f>IF(A162="","",IF(OR(D162="",E162="",F162=""),0,ROUND(E162*F162/60*IF(D162="Diaria",21,IF(D162="Semanal",52/12,1)),1)))</f>
      </c>
      <c r="L162">
        <f>IF(A162="","",IF(K162=0,"",IF(AND(K162&gt;=4,H162="Sí"),"Alta",IF(AND(K162&gt;=2,OR(H162="Sí",H162="A veces")),"Media","Baja"))))</f>
      </c>
    </row>
    <row r="163" spans="1:12" x14ac:dyDescent="0.25">
      <c r="K163" s="11">
        <f>IF(A163="","",IF(OR(D163="",E163="",F163=""),0,ROUND(E163*F163/60*IF(D163="Diaria",21,IF(D163="Semanal",52/12,1)),1)))</f>
      </c>
      <c r="L163">
        <f>IF(A163="","",IF(K163=0,"",IF(AND(K163&gt;=4,H163="Sí"),"Alta",IF(AND(K163&gt;=2,OR(H163="Sí",H163="A veces")),"Media","Baja"))))</f>
      </c>
    </row>
    <row r="164" spans="1:12" x14ac:dyDescent="0.25">
      <c r="K164" s="11">
        <f>IF(A164="","",IF(OR(D164="",E164="",F164=""),0,ROUND(E164*F164/60*IF(D164="Diaria",21,IF(D164="Semanal",52/12,1)),1)))</f>
      </c>
      <c r="L164">
        <f>IF(A164="","",IF(K164=0,"",IF(AND(K164&gt;=4,H164="Sí"),"Alta",IF(AND(K164&gt;=2,OR(H164="Sí",H164="A veces")),"Media","Baja"))))</f>
      </c>
    </row>
    <row r="165" spans="1:12" x14ac:dyDescent="0.25">
      <c r="K165" s="11">
        <f>IF(A165="","",IF(OR(D165="",E165="",F165=""),0,ROUND(E165*F165/60*IF(D165="Diaria",21,IF(D165="Semanal",52/12,1)),1)))</f>
      </c>
      <c r="L165">
        <f>IF(A165="","",IF(K165=0,"",IF(AND(K165&gt;=4,H165="Sí"),"Alta",IF(AND(K165&gt;=2,OR(H165="Sí",H165="A veces")),"Media","Baja"))))</f>
      </c>
    </row>
    <row r="166" spans="1:12" x14ac:dyDescent="0.25">
      <c r="K166" s="11">
        <f>IF(A166="","",IF(OR(D166="",E166="",F166=""),0,ROUND(E166*F166/60*IF(D166="Diaria",21,IF(D166="Semanal",52/12,1)),1)))</f>
      </c>
      <c r="L166">
        <f>IF(A166="","",IF(K166=0,"",IF(AND(K166&gt;=4,H166="Sí"),"Alta",IF(AND(K166&gt;=2,OR(H166="Sí",H166="A veces")),"Media","Baja"))))</f>
      </c>
    </row>
    <row r="167" spans="1:12" x14ac:dyDescent="0.25">
      <c r="K167" s="11">
        <f>IF(A167="","",IF(OR(D167="",E167="",F167=""),0,ROUND(E167*F167/60*IF(D167="Diaria",21,IF(D167="Semanal",52/12,1)),1)))</f>
      </c>
      <c r="L167">
        <f>IF(A167="","",IF(K167=0,"",IF(AND(K167&gt;=4,H167="Sí"),"Alta",IF(AND(K167&gt;=2,OR(H167="Sí",H167="A veces")),"Media","Baja"))))</f>
      </c>
    </row>
    <row r="168" spans="1:12" x14ac:dyDescent="0.25">
      <c r="K168" s="11">
        <f>IF(A168="","",IF(OR(D168="",E168="",F168=""),0,ROUND(E168*F168/60*IF(D168="Diaria",21,IF(D168="Semanal",52/12,1)),1)))</f>
      </c>
      <c r="L168">
        <f>IF(A168="","",IF(K168=0,"",IF(AND(K168&gt;=4,H168="Sí"),"Alta",IF(AND(K168&gt;=2,OR(H168="Sí",H168="A veces")),"Media","Baja"))))</f>
      </c>
    </row>
    <row r="169" spans="1:12" x14ac:dyDescent="0.25">
      <c r="K169" s="11">
        <f>IF(A169="","",IF(OR(D169="",E169="",F169=""),0,ROUND(E169*F169/60*IF(D169="Diaria",21,IF(D169="Semanal",52/12,1)),1)))</f>
      </c>
      <c r="L169">
        <f>IF(A169="","",IF(K169=0,"",IF(AND(K169&gt;=4,H169="Sí"),"Alta",IF(AND(K169&gt;=2,OR(H169="Sí",H169="A veces")),"Media","Baja"))))</f>
      </c>
    </row>
    <row r="170" spans="1:12" x14ac:dyDescent="0.25">
      <c r="K170" s="11">
        <f>IF(A170="","",IF(OR(D170="",E170="",F170=""),0,ROUND(E170*F170/60*IF(D170="Diaria",21,IF(D170="Semanal",52/12,1)),1)))</f>
      </c>
      <c r="L170">
        <f>IF(A170="","",IF(K170=0,"",IF(AND(K170&gt;=4,H170="Sí"),"Alta",IF(AND(K170&gt;=2,OR(H170="Sí",H170="A veces")),"Media","Baja"))))</f>
      </c>
    </row>
    <row r="171" spans="1:12" x14ac:dyDescent="0.25">
      <c r="K171" s="11">
        <f>IF(A171="","",IF(OR(D171="",E171="",F171=""),0,ROUND(E171*F171/60*IF(D171="Diaria",21,IF(D171="Semanal",52/12,1)),1)))</f>
      </c>
      <c r="L171">
        <f>IF(A171="","",IF(K171=0,"",IF(AND(K171&gt;=4,H171="Sí"),"Alta",IF(AND(K171&gt;=2,OR(H171="Sí",H171="A veces")),"Media","Baja"))))</f>
      </c>
    </row>
    <row r="172" spans="1:12" x14ac:dyDescent="0.25">
      <c r="K172" s="11">
        <f>IF(A172="","",IF(OR(D172="",E172="",F172=""),0,ROUND(E172*F172/60*IF(D172="Diaria",21,IF(D172="Semanal",52/12,1)),1)))</f>
      </c>
      <c r="L172">
        <f>IF(A172="","",IF(K172=0,"",IF(AND(K172&gt;=4,H172="Sí"),"Alta",IF(AND(K172&gt;=2,OR(H172="Sí",H172="A veces")),"Media","Baja"))))</f>
      </c>
    </row>
    <row r="173" spans="1:12" x14ac:dyDescent="0.25">
      <c r="K173" s="11">
        <f>IF(A173="","",IF(OR(D173="",E173="",F173=""),0,ROUND(E173*F173/60*IF(D173="Diaria",21,IF(D173="Semanal",52/12,1)),1)))</f>
      </c>
      <c r="L173">
        <f>IF(A173="","",IF(K173=0,"",IF(AND(K173&gt;=4,H173="Sí"),"Alta",IF(AND(K173&gt;=2,OR(H173="Sí",H173="A veces")),"Media","Baja"))))</f>
      </c>
    </row>
    <row r="174" spans="1:12" x14ac:dyDescent="0.25">
      <c r="K174" s="11">
        <f>IF(A174="","",IF(OR(D174="",E174="",F174=""),0,ROUND(E174*F174/60*IF(D174="Diaria",21,IF(D174="Semanal",52/12,1)),1)))</f>
      </c>
      <c r="L174">
        <f>IF(A174="","",IF(K174=0,"",IF(AND(K174&gt;=4,H174="Sí"),"Alta",IF(AND(K174&gt;=2,OR(H174="Sí",H174="A veces")),"Media","Baja"))))</f>
      </c>
    </row>
    <row r="175" spans="1:12" x14ac:dyDescent="0.25">
      <c r="K175" s="11">
        <f>IF(A175="","",IF(OR(D175="",E175="",F175=""),0,ROUND(E175*F175/60*IF(D175="Diaria",21,IF(D175="Semanal",52/12,1)),1)))</f>
      </c>
      <c r="L175">
        <f>IF(A175="","",IF(K175=0,"",IF(AND(K175&gt;=4,H175="Sí"),"Alta",IF(AND(K175&gt;=2,OR(H175="Sí",H175="A veces")),"Media","Baja"))))</f>
      </c>
    </row>
    <row r="176" spans="1:12" x14ac:dyDescent="0.25">
      <c r="K176" s="11">
        <f>IF(A176="","",IF(OR(D176="",E176="",F176=""),0,ROUND(E176*F176/60*IF(D176="Diaria",21,IF(D176="Semanal",52/12,1)),1)))</f>
      </c>
      <c r="L176">
        <f>IF(A176="","",IF(K176=0,"",IF(AND(K176&gt;=4,H176="Sí"),"Alta",IF(AND(K176&gt;=2,OR(H176="Sí",H176="A veces")),"Media","Baja"))))</f>
      </c>
    </row>
    <row r="177" spans="1:12" x14ac:dyDescent="0.25">
      <c r="K177" s="11">
        <f>IF(A177="","",IF(OR(D177="",E177="",F177=""),0,ROUND(E177*F177/60*IF(D177="Diaria",21,IF(D177="Semanal",52/12,1)),1)))</f>
      </c>
      <c r="L177">
        <f>IF(A177="","",IF(K177=0,"",IF(AND(K177&gt;=4,H177="Sí"),"Alta",IF(AND(K177&gt;=2,OR(H177="Sí",H177="A veces")),"Media","Baja"))))</f>
      </c>
    </row>
    <row r="178" spans="1:12" x14ac:dyDescent="0.25">
      <c r="K178" s="11">
        <f>IF(A178="","",IF(OR(D178="",E178="",F178=""),0,ROUND(E178*F178/60*IF(D178="Diaria",21,IF(D178="Semanal",52/12,1)),1)))</f>
      </c>
      <c r="L178">
        <f>IF(A178="","",IF(K178=0,"",IF(AND(K178&gt;=4,H178="Sí"),"Alta",IF(AND(K178&gt;=2,OR(H178="Sí",H178="A veces")),"Media","Baja"))))</f>
      </c>
    </row>
    <row r="179" spans="1:12" x14ac:dyDescent="0.25">
      <c r="K179" s="11">
        <f>IF(A179="","",IF(OR(D179="",E179="",F179=""),0,ROUND(E179*F179/60*IF(D179="Diaria",21,IF(D179="Semanal",52/12,1)),1)))</f>
      </c>
      <c r="L179">
        <f>IF(A179="","",IF(K179=0,"",IF(AND(K179&gt;=4,H179="Sí"),"Alta",IF(AND(K179&gt;=2,OR(H179="Sí",H179="A veces")),"Media","Baja"))))</f>
      </c>
    </row>
    <row r="180" spans="1:12" x14ac:dyDescent="0.25">
      <c r="K180" s="11">
        <f>IF(A180="","",IF(OR(D180="",E180="",F180=""),0,ROUND(E180*F180/60*IF(D180="Diaria",21,IF(D180="Semanal",52/12,1)),1)))</f>
      </c>
      <c r="L180">
        <f>IF(A180="","",IF(K180=0,"",IF(AND(K180&gt;=4,H180="Sí"),"Alta",IF(AND(K180&gt;=2,OR(H180="Sí",H180="A veces")),"Media","Baja"))))</f>
      </c>
    </row>
    <row r="181" spans="1:12" x14ac:dyDescent="0.25">
      <c r="K181" s="11">
        <f>IF(A181="","",IF(OR(D181="",E181="",F181=""),0,ROUND(E181*F181/60*IF(D181="Diaria",21,IF(D181="Semanal",52/12,1)),1)))</f>
      </c>
      <c r="L181">
        <f>IF(A181="","",IF(K181=0,"",IF(AND(K181&gt;=4,H181="Sí"),"Alta",IF(AND(K181&gt;=2,OR(H181="Sí",H181="A veces")),"Media","Baja"))))</f>
      </c>
    </row>
    <row r="182" spans="1:12" x14ac:dyDescent="0.25">
      <c r="K182" s="11">
        <f>IF(A182="","",IF(OR(D182="",E182="",F182=""),0,ROUND(E182*F182/60*IF(D182="Diaria",21,IF(D182="Semanal",52/12,1)),1)))</f>
      </c>
      <c r="L182">
        <f>IF(A182="","",IF(K182=0,"",IF(AND(K182&gt;=4,H182="Sí"),"Alta",IF(AND(K182&gt;=2,OR(H182="Sí",H182="A veces")),"Media","Baja"))))</f>
      </c>
    </row>
    <row r="183" spans="1:12" x14ac:dyDescent="0.25">
      <c r="K183" s="11">
        <f>IF(A183="","",IF(OR(D183="",E183="",F183=""),0,ROUND(E183*F183/60*IF(D183="Diaria",21,IF(D183="Semanal",52/12,1)),1)))</f>
      </c>
      <c r="L183">
        <f>IF(A183="","",IF(K183=0,"",IF(AND(K183&gt;=4,H183="Sí"),"Alta",IF(AND(K183&gt;=2,OR(H183="Sí",H183="A veces")),"Media","Baja"))))</f>
      </c>
    </row>
    <row r="184" spans="1:12" x14ac:dyDescent="0.25">
      <c r="K184" s="11">
        <f>IF(A184="","",IF(OR(D184="",E184="",F184=""),0,ROUND(E184*F184/60*IF(D184="Diaria",21,IF(D184="Semanal",52/12,1)),1)))</f>
      </c>
      <c r="L184">
        <f>IF(A184="","",IF(K184=0,"",IF(AND(K184&gt;=4,H184="Sí"),"Alta",IF(AND(K184&gt;=2,OR(H184="Sí",H184="A veces")),"Media","Baja"))))</f>
      </c>
    </row>
    <row r="185" spans="1:12" x14ac:dyDescent="0.25">
      <c r="K185" s="11">
        <f>IF(A185="","",IF(OR(D185="",E185="",F185=""),0,ROUND(E185*F185/60*IF(D185="Diaria",21,IF(D185="Semanal",52/12,1)),1)))</f>
      </c>
      <c r="L185">
        <f>IF(A185="","",IF(K185=0,"",IF(AND(K185&gt;=4,H185="Sí"),"Alta",IF(AND(K185&gt;=2,OR(H185="Sí",H185="A veces")),"Media","Baja"))))</f>
      </c>
    </row>
    <row r="186" spans="1:12" x14ac:dyDescent="0.25">
      <c r="K186" s="11">
        <f>IF(A186="","",IF(OR(D186="",E186="",F186=""),0,ROUND(E186*F186/60*IF(D186="Diaria",21,IF(D186="Semanal",52/12,1)),1)))</f>
      </c>
      <c r="L186">
        <f>IF(A186="","",IF(K186=0,"",IF(AND(K186&gt;=4,H186="Sí"),"Alta",IF(AND(K186&gt;=2,OR(H186="Sí",H186="A veces")),"Media","Baja"))))</f>
      </c>
    </row>
    <row r="187" spans="1:12" x14ac:dyDescent="0.25">
      <c r="K187" s="11">
        <f>IF(A187="","",IF(OR(D187="",E187="",F187=""),0,ROUND(E187*F187/60*IF(D187="Diaria",21,IF(D187="Semanal",52/12,1)),1)))</f>
      </c>
      <c r="L187">
        <f>IF(A187="","",IF(K187=0,"",IF(AND(K187&gt;=4,H187="Sí"),"Alta",IF(AND(K187&gt;=2,OR(H187="Sí",H187="A veces")),"Media","Baja"))))</f>
      </c>
    </row>
    <row r="188" spans="1:12" x14ac:dyDescent="0.25">
      <c r="K188" s="11">
        <f>IF(A188="","",IF(OR(D188="",E188="",F188=""),0,ROUND(E188*F188/60*IF(D188="Diaria",21,IF(D188="Semanal",52/12,1)),1)))</f>
      </c>
      <c r="L188">
        <f>IF(A188="","",IF(K188=0,"",IF(AND(K188&gt;=4,H188="Sí"),"Alta",IF(AND(K188&gt;=2,OR(H188="Sí",H188="A veces")),"Media","Baja"))))</f>
      </c>
    </row>
    <row r="189" spans="1:12" x14ac:dyDescent="0.25">
      <c r="K189" s="11">
        <f>IF(A189="","",IF(OR(D189="",E189="",F189=""),0,ROUND(E189*F189/60*IF(D189="Diaria",21,IF(D189="Semanal",52/12,1)),1)))</f>
      </c>
      <c r="L189">
        <f>IF(A189="","",IF(K189=0,"",IF(AND(K189&gt;=4,H189="Sí"),"Alta",IF(AND(K189&gt;=2,OR(H189="Sí",H189="A veces")),"Media","Baja"))))</f>
      </c>
    </row>
    <row r="190" spans="1:12" x14ac:dyDescent="0.25">
      <c r="K190" s="11">
        <f>IF(A190="","",IF(OR(D190="",E190="",F190=""),0,ROUND(E190*F190/60*IF(D190="Diaria",21,IF(D190="Semanal",52/12,1)),1)))</f>
      </c>
      <c r="L190">
        <f>IF(A190="","",IF(K190=0,"",IF(AND(K190&gt;=4,H190="Sí"),"Alta",IF(AND(K190&gt;=2,OR(H190="Sí",H190="A veces")),"Media","Baja"))))</f>
      </c>
    </row>
    <row r="191" spans="1:12" x14ac:dyDescent="0.25">
      <c r="K191" s="11">
        <f>IF(A191="","",IF(OR(D191="",E191="",F191=""),0,ROUND(E191*F191/60*IF(D191="Diaria",21,IF(D191="Semanal",52/12,1)),1)))</f>
      </c>
      <c r="L191">
        <f>IF(A191="","",IF(K191=0,"",IF(AND(K191&gt;=4,H191="Sí"),"Alta",IF(AND(K191&gt;=2,OR(H191="Sí",H191="A veces")),"Media","Baja"))))</f>
      </c>
    </row>
    <row r="192" spans="1:12" x14ac:dyDescent="0.25">
      <c r="K192" s="11">
        <f>IF(A192="","",IF(OR(D192="",E192="",F192=""),0,ROUND(E192*F192/60*IF(D192="Diaria",21,IF(D192="Semanal",52/12,1)),1)))</f>
      </c>
      <c r="L192">
        <f>IF(A192="","",IF(K192=0,"",IF(AND(K192&gt;=4,H192="Sí"),"Alta",IF(AND(K192&gt;=2,OR(H192="Sí",H192="A veces")),"Media","Baja"))))</f>
      </c>
    </row>
    <row r="193" spans="1:12" x14ac:dyDescent="0.25">
      <c r="K193" s="11">
        <f>IF(A193="","",IF(OR(D193="",E193="",F193=""),0,ROUND(E193*F193/60*IF(D193="Diaria",21,IF(D193="Semanal",52/12,1)),1)))</f>
      </c>
      <c r="L193">
        <f>IF(A193="","",IF(K193=0,"",IF(AND(K193&gt;=4,H193="Sí"),"Alta",IF(AND(K193&gt;=2,OR(H193="Sí",H193="A veces")),"Media","Baja"))))</f>
      </c>
    </row>
    <row r="194" spans="1:12" x14ac:dyDescent="0.25">
      <c r="K194" s="11">
        <f>IF(A194="","",IF(OR(D194="",E194="",F194=""),0,ROUND(E194*F194/60*IF(D194="Diaria",21,IF(D194="Semanal",52/12,1)),1)))</f>
      </c>
      <c r="L194">
        <f>IF(A194="","",IF(K194=0,"",IF(AND(K194&gt;=4,H194="Sí"),"Alta",IF(AND(K194&gt;=2,OR(H194="Sí",H194="A veces")),"Media","Baja"))))</f>
      </c>
    </row>
    <row r="195" spans="1:12" x14ac:dyDescent="0.25">
      <c r="K195" s="11">
        <f>IF(A195="","",IF(OR(D195="",E195="",F195=""),0,ROUND(E195*F195/60*IF(D195="Diaria",21,IF(D195="Semanal",52/12,1)),1)))</f>
      </c>
      <c r="L195">
        <f>IF(A195="","",IF(K195=0,"",IF(AND(K195&gt;=4,H195="Sí"),"Alta",IF(AND(K195&gt;=2,OR(H195="Sí",H195="A veces")),"Media","Baja"))))</f>
      </c>
    </row>
    <row r="196" spans="1:12" x14ac:dyDescent="0.25">
      <c r="K196" s="11">
        <f>IF(A196="","",IF(OR(D196="",E196="",F196=""),0,ROUND(E196*F196/60*IF(D196="Diaria",21,IF(D196="Semanal",52/12,1)),1)))</f>
      </c>
      <c r="L196">
        <f>IF(A196="","",IF(K196=0,"",IF(AND(K196&gt;=4,H196="Sí"),"Alta",IF(AND(K196&gt;=2,OR(H196="Sí",H196="A veces")),"Media","Baja"))))</f>
      </c>
    </row>
    <row r="197" spans="1:12" x14ac:dyDescent="0.25">
      <c r="K197" s="11">
        <f>IF(A197="","",IF(OR(D197="",E197="",F197=""),0,ROUND(E197*F197/60*IF(D197="Diaria",21,IF(D197="Semanal",52/12,1)),1)))</f>
      </c>
      <c r="L197">
        <f>IF(A197="","",IF(K197=0,"",IF(AND(K197&gt;=4,H197="Sí"),"Alta",IF(AND(K197&gt;=2,OR(H197="Sí",H197="A veces")),"Media","Baja"))))</f>
      </c>
    </row>
    <row r="198" spans="1:12" x14ac:dyDescent="0.25">
      <c r="K198" s="11">
        <f>IF(A198="","",IF(OR(D198="",E198="",F198=""),0,ROUND(E198*F198/60*IF(D198="Diaria",21,IF(D198="Semanal",52/12,1)),1)))</f>
      </c>
      <c r="L198">
        <f>IF(A198="","",IF(K198=0,"",IF(AND(K198&gt;=4,H198="Sí"),"Alta",IF(AND(K198&gt;=2,OR(H198="Sí",H198="A veces")),"Media","Baja"))))</f>
      </c>
    </row>
    <row r="199" spans="1:12" x14ac:dyDescent="0.25">
      <c r="K199" s="11">
        <f>IF(A199="","",IF(OR(D199="",E199="",F199=""),0,ROUND(E199*F199/60*IF(D199="Diaria",21,IF(D199="Semanal",52/12,1)),1)))</f>
      </c>
      <c r="L199">
        <f>IF(A199="","",IF(K199=0,"",IF(AND(K199&gt;=4,H199="Sí"),"Alta",IF(AND(K199&gt;=2,OR(H199="Sí",H199="A veces")),"Media","Baja"))))</f>
      </c>
    </row>
    <row r="200" spans="1:12" x14ac:dyDescent="0.25">
      <c r="K200" s="11">
        <f>IF(A200="","",IF(OR(D200="",E200="",F200=""),0,ROUND(E200*F200/60*IF(D200="Diaria",21,IF(D200="Semanal",52/12,1)),1)))</f>
      </c>
      <c r="L200">
        <f>IF(A200="","",IF(K200=0,"",IF(AND(K200&gt;=4,H200="Sí"),"Alta",IF(AND(K200&gt;=2,OR(H200="Sí",H200="A veces")),"Media","Baja"))))</f>
      </c>
    </row>
    <row r="201" spans="1:12" x14ac:dyDescent="0.25">
      <c r="K201" s="11">
        <f>IF(A201="","",IF(OR(D201="",E201="",F201=""),0,ROUND(E201*F201/60*IF(D201="Diaria",21,IF(D201="Semanal",52/12,1)),1)))</f>
      </c>
      <c r="L201">
        <f>IF(A201="","",IF(K201=0,"",IF(AND(K201&gt;=4,H201="Sí"),"Alta",IF(AND(K201&gt;=2,OR(H201="Sí",H201="A veces")),"Media","Baja"))))</f>
      </c>
    </row>
    <row r="202" spans="1:12" x14ac:dyDescent="0.25">
      <c r="K202" s="11">
        <f>IF(A202="","",IF(OR(D202="",E202="",F202=""),0,ROUND(E202*F202/60*IF(D202="Diaria",21,IF(D202="Semanal",52/12,1)),1)))</f>
      </c>
      <c r="L202">
        <f>IF(A202="","",IF(K202=0,"",IF(AND(K202&gt;=4,H202="Sí"),"Alta",IF(AND(K202&gt;=2,OR(H202="Sí",H202="A veces")),"Media","Baja"))))</f>
      </c>
    </row>
    <row r="203" spans="1:12" x14ac:dyDescent="0.25">
      <c r="K203" s="11">
        <f>IF(A203="","",IF(OR(D203="",E203="",F203=""),0,ROUND(E203*F203/60*IF(D203="Diaria",21,IF(D203="Semanal",52/12,1)),1)))</f>
      </c>
      <c r="L203">
        <f>IF(A203="","",IF(K203=0,"",IF(AND(K203&gt;=4,H203="Sí"),"Alta",IF(AND(K203&gt;=2,OR(H203="Sí",H203="A veces")),"Media","Baja"))))</f>
      </c>
    </row>
    <row r="204" spans="1:12" x14ac:dyDescent="0.25">
      <c r="K204" s="11">
        <f>IF(A204="","",IF(OR(D204="",E204="",F204=""),0,ROUND(E204*F204/60*IF(D204="Diaria",21,IF(D204="Semanal",52/12,1)),1)))</f>
      </c>
      <c r="L204">
        <f>IF(A204="","",IF(K204=0,"",IF(AND(K204&gt;=4,H204="Sí"),"Alta",IF(AND(K204&gt;=2,OR(H204="Sí",H204="A veces")),"Media","Baja"))))</f>
      </c>
    </row>
    <row r="205" spans="1:12" x14ac:dyDescent="0.25">
      <c r="K205" s="11">
        <f>IF(A205="","",IF(OR(D205="",E205="",F205=""),0,ROUND(E205*F205/60*IF(D205="Diaria",21,IF(D205="Semanal",52/12,1)),1)))</f>
      </c>
      <c r="L205">
        <f>IF(A205="","",IF(K205=0,"",IF(AND(K205&gt;=4,H205="Sí"),"Alta",IF(AND(K205&gt;=2,OR(H205="Sí",H205="A veces")),"Media","Baja"))))</f>
      </c>
    </row>
    <row r="206" spans="1:12" x14ac:dyDescent="0.25">
      <c r="K206" s="11">
        <f>IF(A206="","",IF(OR(D206="",E206="",F206=""),0,ROUND(E206*F206/60*IF(D206="Diaria",21,IF(D206="Semanal",52/12,1)),1)))</f>
      </c>
      <c r="L206">
        <f>IF(A206="","",IF(K206=0,"",IF(AND(K206&gt;=4,H206="Sí"),"Alta",IF(AND(K206&gt;=2,OR(H206="Sí",H206="A veces")),"Media","Baja"))))</f>
      </c>
    </row>
    <row r="207" spans="1:12" x14ac:dyDescent="0.25">
      <c r="K207" s="11">
        <f>IF(A207="","",IF(OR(D207="",E207="",F207=""),0,ROUND(E207*F207/60*IF(D207="Diaria",21,IF(D207="Semanal",52/12,1)),1)))</f>
      </c>
      <c r="L207">
        <f>IF(A207="","",IF(K207=0,"",IF(AND(K207&gt;=4,H207="Sí"),"Alta",IF(AND(K207&gt;=2,OR(H207="Sí",H207="A veces")),"Media","Baja"))))</f>
      </c>
    </row>
    <row r="208" spans="1:12" x14ac:dyDescent="0.25">
      <c r="K208" s="11">
        <f>IF(A208="","",IF(OR(D208="",E208="",F208=""),0,ROUND(E208*F208/60*IF(D208="Diaria",21,IF(D208="Semanal",52/12,1)),1)))</f>
      </c>
      <c r="L208">
        <f>IF(A208="","",IF(K208=0,"",IF(AND(K208&gt;=4,H208="Sí"),"Alta",IF(AND(K208&gt;=2,OR(H208="Sí",H208="A veces")),"Media","Baja"))))</f>
      </c>
    </row>
    <row r="209" spans="1:12" x14ac:dyDescent="0.25">
      <c r="K209" s="11">
        <f>IF(A209="","",IF(OR(D209="",E209="",F209=""),0,ROUND(E209*F209/60*IF(D209="Diaria",21,IF(D209="Semanal",52/12,1)),1)))</f>
      </c>
      <c r="L209">
        <f>IF(A209="","",IF(K209=0,"",IF(AND(K209&gt;=4,H209="Sí"),"Alta",IF(AND(K209&gt;=2,OR(H209="Sí",H209="A veces")),"Media","Baja"))))</f>
      </c>
    </row>
    <row r="210" spans="1:12" x14ac:dyDescent="0.25">
      <c r="K210" s="11">
        <f>IF(A210="","",IF(OR(D210="",E210="",F210=""),0,ROUND(E210*F210/60*IF(D210="Diaria",21,IF(D210="Semanal",52/12,1)),1)))</f>
      </c>
      <c r="L210">
        <f>IF(A210="","",IF(K210=0,"",IF(AND(K210&gt;=4,H210="Sí"),"Alta",IF(AND(K210&gt;=2,OR(H210="Sí",H210="A veces")),"Media","Baja"))))</f>
      </c>
    </row>
    <row r="211" spans="1:12" x14ac:dyDescent="0.25">
      <c r="K211" s="11">
        <f>IF(A211="","",IF(OR(D211="",E211="",F211=""),0,ROUND(E211*F211/60*IF(D211="Diaria",21,IF(D211="Semanal",52/12,1)),1)))</f>
      </c>
      <c r="L211">
        <f>IF(A211="","",IF(K211=0,"",IF(AND(K211&gt;=4,H211="Sí"),"Alta",IF(AND(K211&gt;=2,OR(H211="Sí",H211="A veces")),"Media","Baja"))))</f>
      </c>
    </row>
    <row r="212" spans="1:12" x14ac:dyDescent="0.25">
      <c r="K212" s="11">
        <f>IF(A212="","",IF(OR(D212="",E212="",F212=""),0,ROUND(E212*F212/60*IF(D212="Diaria",21,IF(D212="Semanal",52/12,1)),1)))</f>
      </c>
      <c r="L212">
        <f>IF(A212="","",IF(K212=0,"",IF(AND(K212&gt;=4,H212="Sí"),"Alta",IF(AND(K212&gt;=2,OR(H212="Sí",H212="A veces")),"Media","Baja"))))</f>
      </c>
    </row>
    <row r="213" spans="1:12" x14ac:dyDescent="0.25">
      <c r="K213" s="11">
        <f>IF(A213="","",IF(OR(D213="",E213="",F213=""),0,ROUND(E213*F213/60*IF(D213="Diaria",21,IF(D213="Semanal",52/12,1)),1)))</f>
      </c>
      <c r="L213">
        <f>IF(A213="","",IF(K213=0,"",IF(AND(K213&gt;=4,H213="Sí"),"Alta",IF(AND(K213&gt;=2,OR(H213="Sí",H213="A veces")),"Media","Baja"))))</f>
      </c>
    </row>
    <row r="214" spans="1:12" x14ac:dyDescent="0.25">
      <c r="K214" s="11">
        <f>IF(A214="","",IF(OR(D214="",E214="",F214=""),0,ROUND(E214*F214/60*IF(D214="Diaria",21,IF(D214="Semanal",52/12,1)),1)))</f>
      </c>
      <c r="L214">
        <f>IF(A214="","",IF(K214=0,"",IF(AND(K214&gt;=4,H214="Sí"),"Alta",IF(AND(K214&gt;=2,OR(H214="Sí",H214="A veces")),"Media","Baja"))))</f>
      </c>
    </row>
    <row r="215" spans="1:12" x14ac:dyDescent="0.25">
      <c r="K215" s="11">
        <f>IF(A215="","",IF(OR(D215="",E215="",F215=""),0,ROUND(E215*F215/60*IF(D215="Diaria",21,IF(D215="Semanal",52/12,1)),1)))</f>
      </c>
      <c r="L215">
        <f>IF(A215="","",IF(K215=0,"",IF(AND(K215&gt;=4,H215="Sí"),"Alta",IF(AND(K215&gt;=2,OR(H215="Sí",H215="A veces")),"Media","Baja"))))</f>
      </c>
    </row>
    <row r="216" spans="1:12" x14ac:dyDescent="0.25">
      <c r="K216" s="11">
        <f>IF(A216="","",IF(OR(D216="",E216="",F216=""),0,ROUND(E216*F216/60*IF(D216="Diaria",21,IF(D216="Semanal",52/12,1)),1)))</f>
      </c>
      <c r="L216">
        <f>IF(A216="","",IF(K216=0,"",IF(AND(K216&gt;=4,H216="Sí"),"Alta",IF(AND(K216&gt;=2,OR(H216="Sí",H216="A veces")),"Media","Baja"))))</f>
      </c>
    </row>
    <row r="217" spans="1:12" x14ac:dyDescent="0.25">
      <c r="K217" s="11">
        <f>IF(A217="","",IF(OR(D217="",E217="",F217=""),0,ROUND(E217*F217/60*IF(D217="Diaria",21,IF(D217="Semanal",52/12,1)),1)))</f>
      </c>
      <c r="L217">
        <f>IF(A217="","",IF(K217=0,"",IF(AND(K217&gt;=4,H217="Sí"),"Alta",IF(AND(K217&gt;=2,OR(H217="Sí",H217="A veces")),"Media","Baja"))))</f>
      </c>
    </row>
    <row r="218" spans="1:12" x14ac:dyDescent="0.25">
      <c r="K218" s="11">
        <f>IF(A218="","",IF(OR(D218="",E218="",F218=""),0,ROUND(E218*F218/60*IF(D218="Diaria",21,IF(D218="Semanal",52/12,1)),1)))</f>
      </c>
      <c r="L218">
        <f>IF(A218="","",IF(K218=0,"",IF(AND(K218&gt;=4,H218="Sí"),"Alta",IF(AND(K218&gt;=2,OR(H218="Sí",H218="A veces")),"Media","Baja"))))</f>
      </c>
    </row>
    <row r="219" spans="1:12" x14ac:dyDescent="0.25">
      <c r="K219" s="11">
        <f>IF(A219="","",IF(OR(D219="",E219="",F219=""),0,ROUND(E219*F219/60*IF(D219="Diaria",21,IF(D219="Semanal",52/12,1)),1)))</f>
      </c>
      <c r="L219">
        <f>IF(A219="","",IF(K219=0,"",IF(AND(K219&gt;=4,H219="Sí"),"Alta",IF(AND(K219&gt;=2,OR(H219="Sí",H219="A veces")),"Media","Baja"))))</f>
      </c>
    </row>
    <row r="220" spans="1:12" x14ac:dyDescent="0.25">
      <c r="K220" s="11">
        <f>IF(A220="","",IF(OR(D220="",E220="",F220=""),0,ROUND(E220*F220/60*IF(D220="Diaria",21,IF(D220="Semanal",52/12,1)),1)))</f>
      </c>
      <c r="L220">
        <f>IF(A220="","",IF(K220=0,"",IF(AND(K220&gt;=4,H220="Sí"),"Alta",IF(AND(K220&gt;=2,OR(H220="Sí",H220="A veces")),"Media","Baja"))))</f>
      </c>
    </row>
    <row r="221" spans="1:12" x14ac:dyDescent="0.25">
      <c r="K221" s="11">
        <f>IF(A221="","",IF(OR(D221="",E221="",F221=""),0,ROUND(E221*F221/60*IF(D221="Diaria",21,IF(D221="Semanal",52/12,1)),1)))</f>
      </c>
      <c r="L221">
        <f>IF(A221="","",IF(K221=0,"",IF(AND(K221&gt;=4,H221="Sí"),"Alta",IF(AND(K221&gt;=2,OR(H221="Sí",H221="A veces")),"Media","Baja"))))</f>
      </c>
    </row>
    <row r="222" spans="1:12" x14ac:dyDescent="0.25">
      <c r="K222" s="11">
        <f>IF(A222="","",IF(OR(D222="",E222="",F222=""),0,ROUND(E222*F222/60*IF(D222="Diaria",21,IF(D222="Semanal",52/12,1)),1)))</f>
      </c>
      <c r="L222">
        <f>IF(A222="","",IF(K222=0,"",IF(AND(K222&gt;=4,H222="Sí"),"Alta",IF(AND(K222&gt;=2,OR(H222="Sí",H222="A veces")),"Media","Baja"))))</f>
      </c>
    </row>
    <row r="223" spans="1:12" x14ac:dyDescent="0.25">
      <c r="K223" s="11">
        <f>IF(A223="","",IF(OR(D223="",E223="",F223=""),0,ROUND(E223*F223/60*IF(D223="Diaria",21,IF(D223="Semanal",52/12,1)),1)))</f>
      </c>
      <c r="L223">
        <f>IF(A223="","",IF(K223=0,"",IF(AND(K223&gt;=4,H223="Sí"),"Alta",IF(AND(K223&gt;=2,OR(H223="Sí",H223="A veces")),"Media","Baja"))))</f>
      </c>
    </row>
    <row r="224" spans="1:12" x14ac:dyDescent="0.25">
      <c r="K224" s="11">
        <f>IF(A224="","",IF(OR(D224="",E224="",F224=""),0,ROUND(E224*F224/60*IF(D224="Diaria",21,IF(D224="Semanal",52/12,1)),1)))</f>
      </c>
      <c r="L224">
        <f>IF(A224="","",IF(K224=0,"",IF(AND(K224&gt;=4,H224="Sí"),"Alta",IF(AND(K224&gt;=2,OR(H224="Sí",H224="A veces")),"Media","Baja"))))</f>
      </c>
    </row>
    <row r="225" spans="1:12" x14ac:dyDescent="0.25">
      <c r="K225" s="11">
        <f>IF(A225="","",IF(OR(D225="",E225="",F225=""),0,ROUND(E225*F225/60*IF(D225="Diaria",21,IF(D225="Semanal",52/12,1)),1)))</f>
      </c>
      <c r="L225">
        <f>IF(A225="","",IF(K225=0,"",IF(AND(K225&gt;=4,H225="Sí"),"Alta",IF(AND(K225&gt;=2,OR(H225="Sí",H225="A veces")),"Media","Baja"))))</f>
      </c>
    </row>
    <row r="226" spans="1:12" x14ac:dyDescent="0.25">
      <c r="K226" s="11">
        <f>IF(A226="","",IF(OR(D226="",E226="",F226=""),0,ROUND(E226*F226/60*IF(D226="Diaria",21,IF(D226="Semanal",52/12,1)),1)))</f>
      </c>
      <c r="L226">
        <f>IF(A226="","",IF(K226=0,"",IF(AND(K226&gt;=4,H226="Sí"),"Alta",IF(AND(K226&gt;=2,OR(H226="Sí",H226="A veces")),"Media","Baja"))))</f>
      </c>
    </row>
    <row r="227" spans="1:12" x14ac:dyDescent="0.25">
      <c r="K227" s="11">
        <f>IF(A227="","",IF(OR(D227="",E227="",F227=""),0,ROUND(E227*F227/60*IF(D227="Diaria",21,IF(D227="Semanal",52/12,1)),1)))</f>
      </c>
      <c r="L227">
        <f>IF(A227="","",IF(K227=0,"",IF(AND(K227&gt;=4,H227="Sí"),"Alta",IF(AND(K227&gt;=2,OR(H227="Sí",H227="A veces")),"Media","Baja"))))</f>
      </c>
    </row>
    <row r="228" spans="1:12" x14ac:dyDescent="0.25">
      <c r="K228" s="11">
        <f>IF(A228="","",IF(OR(D228="",E228="",F228=""),0,ROUND(E228*F228/60*IF(D228="Diaria",21,IF(D228="Semanal",52/12,1)),1)))</f>
      </c>
      <c r="L228">
        <f>IF(A228="","",IF(K228=0,"",IF(AND(K228&gt;=4,H228="Sí"),"Alta",IF(AND(K228&gt;=2,OR(H228="Sí",H228="A veces")),"Media","Baja"))))</f>
      </c>
    </row>
    <row r="229" spans="1:12" x14ac:dyDescent="0.25">
      <c r="K229" s="11">
        <f>IF(A229="","",IF(OR(D229="",E229="",F229=""),0,ROUND(E229*F229/60*IF(D229="Diaria",21,IF(D229="Semanal",52/12,1)),1)))</f>
      </c>
      <c r="L229">
        <f>IF(A229="","",IF(K229=0,"",IF(AND(K229&gt;=4,H229="Sí"),"Alta",IF(AND(K229&gt;=2,OR(H229="Sí",H229="A veces")),"Media","Baja"))))</f>
      </c>
    </row>
    <row r="230" spans="1:12" x14ac:dyDescent="0.25">
      <c r="K230" s="11">
        <f>IF(A230="","",IF(OR(D230="",E230="",F230=""),0,ROUND(E230*F230/60*IF(D230="Diaria",21,IF(D230="Semanal",52/12,1)),1)))</f>
      </c>
      <c r="L230">
        <f>IF(A230="","",IF(K230=0,"",IF(AND(K230&gt;=4,H230="Sí"),"Alta",IF(AND(K230&gt;=2,OR(H230="Sí",H230="A veces")),"Media","Baja"))))</f>
      </c>
    </row>
    <row r="231" spans="1:12" x14ac:dyDescent="0.25">
      <c r="K231" s="11">
        <f>IF(A231="","",IF(OR(D231="",E231="",F231=""),0,ROUND(E231*F231/60*IF(D231="Diaria",21,IF(D231="Semanal",52/12,1)),1)))</f>
      </c>
      <c r="L231">
        <f>IF(A231="","",IF(K231=0,"",IF(AND(K231&gt;=4,H231="Sí"),"Alta",IF(AND(K231&gt;=2,OR(H231="Sí",H231="A veces")),"Media","Baja"))))</f>
      </c>
    </row>
    <row r="232" spans="1:12" x14ac:dyDescent="0.25">
      <c r="K232" s="11">
        <f>IF(A232="","",IF(OR(D232="",E232="",F232=""),0,ROUND(E232*F232/60*IF(D232="Diaria",21,IF(D232="Semanal",52/12,1)),1)))</f>
      </c>
      <c r="L232">
        <f>IF(A232="","",IF(K232=0,"",IF(AND(K232&gt;=4,H232="Sí"),"Alta",IF(AND(K232&gt;=2,OR(H232="Sí",H232="A veces")),"Media","Baja"))))</f>
      </c>
    </row>
    <row r="233" spans="1:12" x14ac:dyDescent="0.25">
      <c r="K233" s="11">
        <f>IF(A233="","",IF(OR(D233="",E233="",F233=""),0,ROUND(E233*F233/60*IF(D233="Diaria",21,IF(D233="Semanal",52/12,1)),1)))</f>
      </c>
      <c r="L233">
        <f>IF(A233="","",IF(K233=0,"",IF(AND(K233&gt;=4,H233="Sí"),"Alta",IF(AND(K233&gt;=2,OR(H233="Sí",H233="A veces")),"Media","Baja"))))</f>
      </c>
    </row>
    <row r="234" spans="1:12" x14ac:dyDescent="0.25">
      <c r="K234" s="11">
        <f>IF(A234="","",IF(OR(D234="",E234="",F234=""),0,ROUND(E234*F234/60*IF(D234="Diaria",21,IF(D234="Semanal",52/12,1)),1)))</f>
      </c>
      <c r="L234">
        <f>IF(A234="","",IF(K234=0,"",IF(AND(K234&gt;=4,H234="Sí"),"Alta",IF(AND(K234&gt;=2,OR(H234="Sí",H234="A veces")),"Media","Baja"))))</f>
      </c>
    </row>
    <row r="235" spans="1:12" x14ac:dyDescent="0.25">
      <c r="K235" s="11">
        <f>IF(A235="","",IF(OR(D235="",E235="",F235=""),0,ROUND(E235*F235/60*IF(D235="Diaria",21,IF(D235="Semanal",52/12,1)),1)))</f>
      </c>
      <c r="L235">
        <f>IF(A235="","",IF(K235=0,"",IF(AND(K235&gt;=4,H235="Sí"),"Alta",IF(AND(K235&gt;=2,OR(H235="Sí",H235="A veces")),"Media","Baja"))))</f>
      </c>
    </row>
    <row r="236" spans="1:12" x14ac:dyDescent="0.25">
      <c r="K236" s="11">
        <f>IF(A236="","",IF(OR(D236="",E236="",F236=""),0,ROUND(E236*F236/60*IF(D236="Diaria",21,IF(D236="Semanal",52/12,1)),1)))</f>
      </c>
      <c r="L236">
        <f>IF(A236="","",IF(K236=0,"",IF(AND(K236&gt;=4,H236="Sí"),"Alta",IF(AND(K236&gt;=2,OR(H236="Sí",H236="A veces")),"Media","Baja"))))</f>
      </c>
    </row>
    <row r="237" spans="1:12" x14ac:dyDescent="0.25">
      <c r="K237" s="11">
        <f>IF(A237="","",IF(OR(D237="",E237="",F237=""),0,ROUND(E237*F237/60*IF(D237="Diaria",21,IF(D237="Semanal",52/12,1)),1)))</f>
      </c>
      <c r="L237">
        <f>IF(A237="","",IF(K237=0,"",IF(AND(K237&gt;=4,H237="Sí"),"Alta",IF(AND(K237&gt;=2,OR(H237="Sí",H237="A veces")),"Media","Baja"))))</f>
      </c>
    </row>
    <row r="238" spans="1:12" x14ac:dyDescent="0.25">
      <c r="K238" s="11">
        <f>IF(A238="","",IF(OR(D238="",E238="",F238=""),0,ROUND(E238*F238/60*IF(D238="Diaria",21,IF(D238="Semanal",52/12,1)),1)))</f>
      </c>
      <c r="L238">
        <f>IF(A238="","",IF(K238=0,"",IF(AND(K238&gt;=4,H238="Sí"),"Alta",IF(AND(K238&gt;=2,OR(H238="Sí",H238="A veces")),"Media","Baja"))))</f>
      </c>
    </row>
    <row r="239" spans="1:12" x14ac:dyDescent="0.25">
      <c r="K239" s="11">
        <f>IF(A239="","",IF(OR(D239="",E239="",F239=""),0,ROUND(E239*F239/60*IF(D239="Diaria",21,IF(D239="Semanal",52/12,1)),1)))</f>
      </c>
      <c r="L239">
        <f>IF(A239="","",IF(K239=0,"",IF(AND(K239&gt;=4,H239="Sí"),"Alta",IF(AND(K239&gt;=2,OR(H239="Sí",H239="A veces")),"Media","Baja"))))</f>
      </c>
    </row>
    <row r="240" spans="1:12" x14ac:dyDescent="0.25">
      <c r="K240" s="11">
        <f>IF(A240="","",IF(OR(D240="",E240="",F240=""),0,ROUND(E240*F240/60*IF(D240="Diaria",21,IF(D240="Semanal",52/12,1)),1)))</f>
      </c>
      <c r="L240">
        <f>IF(A240="","",IF(K240=0,"",IF(AND(K240&gt;=4,H240="Sí"),"Alta",IF(AND(K240&gt;=2,OR(H240="Sí",H240="A veces")),"Media","Baja"))))</f>
      </c>
    </row>
    <row r="241" spans="1:12" x14ac:dyDescent="0.25">
      <c r="K241" s="11">
        <f>IF(A241="","",IF(OR(D241="",E241="",F241=""),0,ROUND(E241*F241/60*IF(D241="Diaria",21,IF(D241="Semanal",52/12,1)),1)))</f>
      </c>
      <c r="L241">
        <f>IF(A241="","",IF(K241=0,"",IF(AND(K241&gt;=4,H241="Sí"),"Alta",IF(AND(K241&gt;=2,OR(H241="Sí",H241="A veces")),"Media","Baja"))))</f>
      </c>
    </row>
    <row r="242" spans="1:12" x14ac:dyDescent="0.25">
      <c r="K242" s="11">
        <f>IF(A242="","",IF(OR(D242="",E242="",F242=""),0,ROUND(E242*F242/60*IF(D242="Diaria",21,IF(D242="Semanal",52/12,1)),1)))</f>
      </c>
      <c r="L242">
        <f>IF(A242="","",IF(K242=0,"",IF(AND(K242&gt;=4,H242="Sí"),"Alta",IF(AND(K242&gt;=2,OR(H242="Sí",H242="A veces")),"Media","Baja"))))</f>
      </c>
    </row>
    <row r="243" spans="1:12" x14ac:dyDescent="0.25">
      <c r="K243" s="11">
        <f>IF(A243="","",IF(OR(D243="",E243="",F243=""),0,ROUND(E243*F243/60*IF(D243="Diaria",21,IF(D243="Semanal",52/12,1)),1)))</f>
      </c>
      <c r="L243">
        <f>IF(A243="","",IF(K243=0,"",IF(AND(K243&gt;=4,H243="Sí"),"Alta",IF(AND(K243&gt;=2,OR(H243="Sí",H243="A veces")),"Media","Baja"))))</f>
      </c>
    </row>
    <row r="244" spans="1:12" x14ac:dyDescent="0.25">
      <c r="K244" s="11">
        <f>IF(A244="","",IF(OR(D244="",E244="",F244=""),0,ROUND(E244*F244/60*IF(D244="Diaria",21,IF(D244="Semanal",52/12,1)),1)))</f>
      </c>
      <c r="L244">
        <f>IF(A244="","",IF(K244=0,"",IF(AND(K244&gt;=4,H244="Sí"),"Alta",IF(AND(K244&gt;=2,OR(H244="Sí",H244="A veces")),"Media","Baja"))))</f>
      </c>
    </row>
    <row r="245" spans="1:12" x14ac:dyDescent="0.25">
      <c r="K245" s="11">
        <f>IF(A245="","",IF(OR(D245="",E245="",F245=""),0,ROUND(E245*F245/60*IF(D245="Diaria",21,IF(D245="Semanal",52/12,1)),1)))</f>
      </c>
      <c r="L245">
        <f>IF(A245="","",IF(K245=0,"",IF(AND(K245&gt;=4,H245="Sí"),"Alta",IF(AND(K245&gt;=2,OR(H245="Sí",H245="A veces")),"Media","Baja"))))</f>
      </c>
    </row>
    <row r="246" spans="1:12" x14ac:dyDescent="0.25">
      <c r="K246" s="11">
        <f>IF(A246="","",IF(OR(D246="",E246="",F246=""),0,ROUND(E246*F246/60*IF(D246="Diaria",21,IF(D246="Semanal",52/12,1)),1)))</f>
      </c>
      <c r="L246">
        <f>IF(A246="","",IF(K246=0,"",IF(AND(K246&gt;=4,H246="Sí"),"Alta",IF(AND(K246&gt;=2,OR(H246="Sí",H246="A veces")),"Media","Baja"))))</f>
      </c>
    </row>
    <row r="247" spans="1:12" x14ac:dyDescent="0.25">
      <c r="K247" s="11">
        <f>IF(A247="","",IF(OR(D247="",E247="",F247=""),0,ROUND(E247*F247/60*IF(D247="Diaria",21,IF(D247="Semanal",52/12,1)),1)))</f>
      </c>
      <c r="L247">
        <f>IF(A247="","",IF(K247=0,"",IF(AND(K247&gt;=4,H247="Sí"),"Alta",IF(AND(K247&gt;=2,OR(H247="Sí",H247="A veces")),"Media","Baja"))))</f>
      </c>
    </row>
    <row r="248" spans="1:12" x14ac:dyDescent="0.25">
      <c r="K248" s="11">
        <f>IF(A248="","",IF(OR(D248="",E248="",F248=""),0,ROUND(E248*F248/60*IF(D248="Diaria",21,IF(D248="Semanal",52/12,1)),1)))</f>
      </c>
      <c r="L248">
        <f>IF(A248="","",IF(K248=0,"",IF(AND(K248&gt;=4,H248="Sí"),"Alta",IF(AND(K248&gt;=2,OR(H248="Sí",H248="A veces")),"Media","Baja"))))</f>
      </c>
    </row>
    <row r="249" spans="1:12" x14ac:dyDescent="0.25">
      <c r="K249" s="11">
        <f>IF(A249="","",IF(OR(D249="",E249="",F249=""),0,ROUND(E249*F249/60*IF(D249="Diaria",21,IF(D249="Semanal",52/12,1)),1)))</f>
      </c>
      <c r="L249">
        <f>IF(A249="","",IF(K249=0,"",IF(AND(K249&gt;=4,H249="Sí"),"Alta",IF(AND(K249&gt;=2,OR(H249="Sí",H249="A veces")),"Media","Baja"))))</f>
      </c>
    </row>
    <row r="250" spans="1:12" x14ac:dyDescent="0.25">
      <c r="K250" s="11">
        <f>IF(A250="","",IF(OR(D250="",E250="",F250=""),0,ROUND(E250*F250/60*IF(D250="Diaria",21,IF(D250="Semanal",52/12,1)),1)))</f>
      </c>
      <c r="L250">
        <f>IF(A250="","",IF(K250=0,"",IF(AND(K250&gt;=4,H250="Sí"),"Alta",IF(AND(K250&gt;=2,OR(H250="Sí",H250="A veces")),"Media","Baja"))))</f>
      </c>
    </row>
    <row r="251" spans="1:12" x14ac:dyDescent="0.25">
      <c r="K251" s="11">
        <f>IF(A251="","",IF(OR(D251="",E251="",F251=""),0,ROUND(E251*F251/60*IF(D251="Diaria",21,IF(D251="Semanal",52/12,1)),1)))</f>
      </c>
      <c r="L251">
        <f>IF(A251="","",IF(K251=0,"",IF(AND(K251&gt;=4,H251="Sí"),"Alta",IF(AND(K251&gt;=2,OR(H251="Sí",H251="A veces")),"Media","Baja"))))</f>
      </c>
    </row>
    <row r="252" spans="1:12" x14ac:dyDescent="0.25">
      <c r="K252" s="11">
        <f>IF(A252="","",IF(OR(D252="",E252="",F252=""),0,ROUND(E252*F252/60*IF(D252="Diaria",21,IF(D252="Semanal",52/12,1)),1)))</f>
      </c>
      <c r="L252">
        <f>IF(A252="","",IF(K252=0,"",IF(AND(K252&gt;=4,H252="Sí"),"Alta",IF(AND(K252&gt;=2,OR(H252="Sí",H252="A veces")),"Media","Baja"))))</f>
      </c>
    </row>
    <row r="253" spans="1:12" x14ac:dyDescent="0.25">
      <c r="K253" s="11">
        <f>IF(A253="","",IF(OR(D253="",E253="",F253=""),0,ROUND(E253*F253/60*IF(D253="Diaria",21,IF(D253="Semanal",52/12,1)),1)))</f>
      </c>
      <c r="L253">
        <f>IF(A253="","",IF(K253=0,"",IF(AND(K253&gt;=4,H253="Sí"),"Alta",IF(AND(K253&gt;=2,OR(H253="Sí",H253="A veces")),"Media","Baja"))))</f>
      </c>
    </row>
    <row r="254" spans="1:12" x14ac:dyDescent="0.25">
      <c r="K254" s="11">
        <f>IF(A254="","",IF(OR(D254="",E254="",F254=""),0,ROUND(E254*F254/60*IF(D254="Diaria",21,IF(D254="Semanal",52/12,1)),1)))</f>
      </c>
      <c r="L254">
        <f>IF(A254="","",IF(K254=0,"",IF(AND(K254&gt;=4,H254="Sí"),"Alta",IF(AND(K254&gt;=2,OR(H254="Sí",H254="A veces")),"Media","Baja"))))</f>
      </c>
    </row>
    <row r="255" spans="1:12" x14ac:dyDescent="0.25">
      <c r="K255" s="11">
        <f>IF(A255="","",IF(OR(D255="",E255="",F255=""),0,ROUND(E255*F255/60*IF(D255="Diaria",21,IF(D255="Semanal",52/12,1)),1)))</f>
      </c>
      <c r="L255">
        <f>IF(A255="","",IF(K255=0,"",IF(AND(K255&gt;=4,H255="Sí"),"Alta",IF(AND(K255&gt;=2,OR(H255="Sí",H255="A veces")),"Media","Baja"))))</f>
      </c>
    </row>
    <row r="256" spans="1:12" x14ac:dyDescent="0.25">
      <c r="K256" s="11">
        <f>IF(A256="","",IF(OR(D256="",E256="",F256=""),0,ROUND(E256*F256/60*IF(D256="Diaria",21,IF(D256="Semanal",52/12,1)),1)))</f>
      </c>
      <c r="L256">
        <f>IF(A256="","",IF(K256=0,"",IF(AND(K256&gt;=4,H256="Sí"),"Alta",IF(AND(K256&gt;=2,OR(H256="Sí",H256="A veces")),"Media","Baja"))))</f>
      </c>
    </row>
    <row r="257" spans="1:12" x14ac:dyDescent="0.25">
      <c r="K257" s="11">
        <f>IF(A257="","",IF(OR(D257="",E257="",F257=""),0,ROUND(E257*F257/60*IF(D257="Diaria",21,IF(D257="Semanal",52/12,1)),1)))</f>
      </c>
      <c r="L257">
        <f>IF(A257="","",IF(K257=0,"",IF(AND(K257&gt;=4,H257="Sí"),"Alta",IF(AND(K257&gt;=2,OR(H257="Sí",H257="A veces")),"Media","Baja"))))</f>
      </c>
    </row>
    <row r="258" spans="1:12" x14ac:dyDescent="0.25">
      <c r="K258" s="11">
        <f>IF(A258="","",IF(OR(D258="",E258="",F258=""),0,ROUND(E258*F258/60*IF(D258="Diaria",21,IF(D258="Semanal",52/12,1)),1)))</f>
      </c>
      <c r="L258">
        <f>IF(A258="","",IF(K258=0,"",IF(AND(K258&gt;=4,H258="Sí"),"Alta",IF(AND(K258&gt;=2,OR(H258="Sí",H258="A veces")),"Media","Baja"))))</f>
      </c>
    </row>
    <row r="259" spans="1:12" x14ac:dyDescent="0.25">
      <c r="K259" s="11">
        <f>IF(A259="","",IF(OR(D259="",E259="",F259=""),0,ROUND(E259*F259/60*IF(D259="Diaria",21,IF(D259="Semanal",52/12,1)),1)))</f>
      </c>
      <c r="L259">
        <f>IF(A259="","",IF(K259=0,"",IF(AND(K259&gt;=4,H259="Sí"),"Alta",IF(AND(K259&gt;=2,OR(H259="Sí",H259="A veces")),"Media","Baja"))))</f>
      </c>
    </row>
    <row r="260" spans="1:12" x14ac:dyDescent="0.25">
      <c r="K260" s="11">
        <f>IF(A260="","",IF(OR(D260="",E260="",F260=""),0,ROUND(E260*F260/60*IF(D260="Diaria",21,IF(D260="Semanal",52/12,1)),1)))</f>
      </c>
      <c r="L260">
        <f>IF(A260="","",IF(K260=0,"",IF(AND(K260&gt;=4,H260="Sí"),"Alta",IF(AND(K260&gt;=2,OR(H260="Sí",H260="A veces")),"Media","Baja"))))</f>
      </c>
    </row>
    <row r="261" spans="1:12" x14ac:dyDescent="0.25">
      <c r="K261" s="11">
        <f>IF(A261="","",IF(OR(D261="",E261="",F261=""),0,ROUND(E261*F261/60*IF(D261="Diaria",21,IF(D261="Semanal",52/12,1)),1)))</f>
      </c>
      <c r="L261">
        <f>IF(A261="","",IF(K261=0,"",IF(AND(K261&gt;=4,H261="Sí"),"Alta",IF(AND(K261&gt;=2,OR(H261="Sí",H261="A veces")),"Media","Baja"))))</f>
      </c>
    </row>
    <row r="262" spans="1:12" x14ac:dyDescent="0.25">
      <c r="K262" s="11">
        <f>IF(A262="","",IF(OR(D262="",E262="",F262=""),0,ROUND(E262*F262/60*IF(D262="Diaria",21,IF(D262="Semanal",52/12,1)),1)))</f>
      </c>
      <c r="L262">
        <f>IF(A262="","",IF(K262=0,"",IF(AND(K262&gt;=4,H262="Sí"),"Alta",IF(AND(K262&gt;=2,OR(H262="Sí",H262="A veces")),"Media","Baja"))))</f>
      </c>
    </row>
    <row r="263" spans="1:12" x14ac:dyDescent="0.25">
      <c r="K263" s="11">
        <f>IF(A263="","",IF(OR(D263="",E263="",F263=""),0,ROUND(E263*F263/60*IF(D263="Diaria",21,IF(D263="Semanal",52/12,1)),1)))</f>
      </c>
      <c r="L263">
        <f>IF(A263="","",IF(K263=0,"",IF(AND(K263&gt;=4,H263="Sí"),"Alta",IF(AND(K263&gt;=2,OR(H263="Sí",H263="A veces")),"Media","Baja"))))</f>
      </c>
    </row>
    <row r="264" spans="1:12" x14ac:dyDescent="0.25">
      <c r="K264" s="11">
        <f>IF(A264="","",IF(OR(D264="",E264="",F264=""),0,ROUND(E264*F264/60*IF(D264="Diaria",21,IF(D264="Semanal",52/12,1)),1)))</f>
      </c>
      <c r="L264">
        <f>IF(A264="","",IF(K264=0,"",IF(AND(K264&gt;=4,H264="Sí"),"Alta",IF(AND(K264&gt;=2,OR(H264="Sí",H264="A veces")),"Media","Baja"))))</f>
      </c>
    </row>
    <row r="265" spans="1:12" x14ac:dyDescent="0.25">
      <c r="K265" s="11">
        <f>IF(A265="","",IF(OR(D265="",E265="",F265=""),0,ROUND(E265*F265/60*IF(D265="Diaria",21,IF(D265="Semanal",52/12,1)),1)))</f>
      </c>
      <c r="L265">
        <f>IF(A265="","",IF(K265=0,"",IF(AND(K265&gt;=4,H265="Sí"),"Alta",IF(AND(K265&gt;=2,OR(H265="Sí",H265="A veces")),"Media","Baja"))))</f>
      </c>
    </row>
    <row r="266" spans="1:12" x14ac:dyDescent="0.25">
      <c r="K266" s="11">
        <f>IF(A266="","",IF(OR(D266="",E266="",F266=""),0,ROUND(E266*F266/60*IF(D266="Diaria",21,IF(D266="Semanal",52/12,1)),1)))</f>
      </c>
      <c r="L266">
        <f>IF(A266="","",IF(K266=0,"",IF(AND(K266&gt;=4,H266="Sí"),"Alta",IF(AND(K266&gt;=2,OR(H266="Sí",H266="A veces")),"Media","Baja"))))</f>
      </c>
    </row>
    <row r="267" spans="1:12" x14ac:dyDescent="0.25">
      <c r="K267" s="11">
        <f>IF(A267="","",IF(OR(D267="",E267="",F267=""),0,ROUND(E267*F267/60*IF(D267="Diaria",21,IF(D267="Semanal",52/12,1)),1)))</f>
      </c>
      <c r="L267">
        <f>IF(A267="","",IF(K267=0,"",IF(AND(K267&gt;=4,H267="Sí"),"Alta",IF(AND(K267&gt;=2,OR(H267="Sí",H267="A veces")),"Media","Baja"))))</f>
      </c>
    </row>
    <row r="268" spans="1:12" x14ac:dyDescent="0.25">
      <c r="K268" s="11">
        <f>IF(A268="","",IF(OR(D268="",E268="",F268=""),0,ROUND(E268*F268/60*IF(D268="Diaria",21,IF(D268="Semanal",52/12,1)),1)))</f>
      </c>
      <c r="L268">
        <f>IF(A268="","",IF(K268=0,"",IF(AND(K268&gt;=4,H268="Sí"),"Alta",IF(AND(K268&gt;=2,OR(H268="Sí",H268="A veces")),"Media","Baja"))))</f>
      </c>
    </row>
    <row r="269" spans="1:12" x14ac:dyDescent="0.25">
      <c r="K269" s="11">
        <f>IF(A269="","",IF(OR(D269="",E269="",F269=""),0,ROUND(E269*F269/60*IF(D269="Diaria",21,IF(D269="Semanal",52/12,1)),1)))</f>
      </c>
      <c r="L269">
        <f>IF(A269="","",IF(K269=0,"",IF(AND(K269&gt;=4,H269="Sí"),"Alta",IF(AND(K269&gt;=2,OR(H269="Sí",H269="A veces")),"Media","Baja"))))</f>
      </c>
    </row>
    <row r="270" spans="1:12" x14ac:dyDescent="0.25">
      <c r="K270" s="11">
        <f>IF(A270="","",IF(OR(D270="",E270="",F270=""),0,ROUND(E270*F270/60*IF(D270="Diaria",21,IF(D270="Semanal",52/12,1)),1)))</f>
      </c>
      <c r="L270">
        <f>IF(A270="","",IF(K270=0,"",IF(AND(K270&gt;=4,H270="Sí"),"Alta",IF(AND(K270&gt;=2,OR(H270="Sí",H270="A veces")),"Media","Baja"))))</f>
      </c>
    </row>
    <row r="271" spans="1:12" x14ac:dyDescent="0.25">
      <c r="K271" s="11">
        <f>IF(A271="","",IF(OR(D271="",E271="",F271=""),0,ROUND(E271*F271/60*IF(D271="Diaria",21,IF(D271="Semanal",52/12,1)),1)))</f>
      </c>
      <c r="L271">
        <f>IF(A271="","",IF(K271=0,"",IF(AND(K271&gt;=4,H271="Sí"),"Alta",IF(AND(K271&gt;=2,OR(H271="Sí",H271="A veces")),"Media","Baja"))))</f>
      </c>
    </row>
    <row r="272" spans="1:12" x14ac:dyDescent="0.25">
      <c r="K272" s="11">
        <f>IF(A272="","",IF(OR(D272="",E272="",F272=""),0,ROUND(E272*F272/60*IF(D272="Diaria",21,IF(D272="Semanal",52/12,1)),1)))</f>
      </c>
      <c r="L272">
        <f>IF(A272="","",IF(K272=0,"",IF(AND(K272&gt;=4,H272="Sí"),"Alta",IF(AND(K272&gt;=2,OR(H272="Sí",H272="A veces")),"Media","Baja"))))</f>
      </c>
    </row>
    <row r="273" spans="1:12" x14ac:dyDescent="0.25">
      <c r="K273" s="11">
        <f>IF(A273="","",IF(OR(D273="",E273="",F273=""),0,ROUND(E273*F273/60*IF(D273="Diaria",21,IF(D273="Semanal",52/12,1)),1)))</f>
      </c>
      <c r="L273">
        <f>IF(A273="","",IF(K273=0,"",IF(AND(K273&gt;=4,H273="Sí"),"Alta",IF(AND(K273&gt;=2,OR(H273="Sí",H273="A veces")),"Media","Baja"))))</f>
      </c>
    </row>
    <row r="274" spans="1:12" x14ac:dyDescent="0.25">
      <c r="K274" s="11">
        <f>IF(A274="","",IF(OR(D274="",E274="",F274=""),0,ROUND(E274*F274/60*IF(D274="Diaria",21,IF(D274="Semanal",52/12,1)),1)))</f>
      </c>
      <c r="L274">
        <f>IF(A274="","",IF(K274=0,"",IF(AND(K274&gt;=4,H274="Sí"),"Alta",IF(AND(K274&gt;=2,OR(H274="Sí",H274="A veces")),"Media","Baja"))))</f>
      </c>
    </row>
    <row r="275" spans="1:12" x14ac:dyDescent="0.25">
      <c r="K275" s="11">
        <f>IF(A275="","",IF(OR(D275="",E275="",F275=""),0,ROUND(E275*F275/60*IF(D275="Diaria",21,IF(D275="Semanal",52/12,1)),1)))</f>
      </c>
      <c r="L275">
        <f>IF(A275="","",IF(K275=0,"",IF(AND(K275&gt;=4,H275="Sí"),"Alta",IF(AND(K275&gt;=2,OR(H275="Sí",H275="A veces")),"Media","Baja"))))</f>
      </c>
    </row>
    <row r="276" spans="1:12" x14ac:dyDescent="0.25">
      <c r="K276" s="11">
        <f>IF(A276="","",IF(OR(D276="",E276="",F276=""),0,ROUND(E276*F276/60*IF(D276="Diaria",21,IF(D276="Semanal",52/12,1)),1)))</f>
      </c>
      <c r="L276">
        <f>IF(A276="","",IF(K276=0,"",IF(AND(K276&gt;=4,H276="Sí"),"Alta",IF(AND(K276&gt;=2,OR(H276="Sí",H276="A veces")),"Media","Baja"))))</f>
      </c>
    </row>
    <row r="277" spans="1:12" x14ac:dyDescent="0.25">
      <c r="K277" s="11">
        <f>IF(A277="","",IF(OR(D277="",E277="",F277=""),0,ROUND(E277*F277/60*IF(D277="Diaria",21,IF(D277="Semanal",52/12,1)),1)))</f>
      </c>
      <c r="L277">
        <f>IF(A277="","",IF(K277=0,"",IF(AND(K277&gt;=4,H277="Sí"),"Alta",IF(AND(K277&gt;=2,OR(H277="Sí",H277="A veces")),"Media","Baja"))))</f>
      </c>
    </row>
    <row r="278" spans="1:12" x14ac:dyDescent="0.25">
      <c r="K278" s="11">
        <f>IF(A278="","",IF(OR(D278="",E278="",F278=""),0,ROUND(E278*F278/60*IF(D278="Diaria",21,IF(D278="Semanal",52/12,1)),1)))</f>
      </c>
      <c r="L278">
        <f>IF(A278="","",IF(K278=0,"",IF(AND(K278&gt;=4,H278="Sí"),"Alta",IF(AND(K278&gt;=2,OR(H278="Sí",H278="A veces")),"Media","Baja"))))</f>
      </c>
    </row>
    <row r="279" spans="1:12" x14ac:dyDescent="0.25">
      <c r="K279" s="11">
        <f>IF(A279="","",IF(OR(D279="",E279="",F279=""),0,ROUND(E279*F279/60*IF(D279="Diaria",21,IF(D279="Semanal",52/12,1)),1)))</f>
      </c>
      <c r="L279">
        <f>IF(A279="","",IF(K279=0,"",IF(AND(K279&gt;=4,H279="Sí"),"Alta",IF(AND(K279&gt;=2,OR(H279="Sí",H279="A veces")),"Media","Baja"))))</f>
      </c>
    </row>
    <row r="280" spans="1:12" x14ac:dyDescent="0.25">
      <c r="K280" s="11">
        <f>IF(A280="","",IF(OR(D280="",E280="",F280=""),0,ROUND(E280*F280/60*IF(D280="Diaria",21,IF(D280="Semanal",52/12,1)),1)))</f>
      </c>
      <c r="L280">
        <f>IF(A280="","",IF(K280=0,"",IF(AND(K280&gt;=4,H280="Sí"),"Alta",IF(AND(K280&gt;=2,OR(H280="Sí",H280="A veces")),"Media","Baja"))))</f>
      </c>
    </row>
    <row r="281" spans="1:12" x14ac:dyDescent="0.25">
      <c r="K281" s="11">
        <f>IF(A281="","",IF(OR(D281="",E281="",F281=""),0,ROUND(E281*F281/60*IF(D281="Diaria",21,IF(D281="Semanal",52/12,1)),1)))</f>
      </c>
      <c r="L281">
        <f>IF(A281="","",IF(K281=0,"",IF(AND(K281&gt;=4,H281="Sí"),"Alta",IF(AND(K281&gt;=2,OR(H281="Sí",H281="A veces")),"Media","Baja"))))</f>
      </c>
    </row>
    <row r="282" spans="1:12" x14ac:dyDescent="0.25">
      <c r="K282" s="11">
        <f>IF(A282="","",IF(OR(D282="",E282="",F282=""),0,ROUND(E282*F282/60*IF(D282="Diaria",21,IF(D282="Semanal",52/12,1)),1)))</f>
      </c>
      <c r="L282">
        <f>IF(A282="","",IF(K282=0,"",IF(AND(K282&gt;=4,H282="Sí"),"Alta",IF(AND(K282&gt;=2,OR(H282="Sí",H282="A veces")),"Media","Baja"))))</f>
      </c>
    </row>
    <row r="283" spans="1:12" x14ac:dyDescent="0.25">
      <c r="K283" s="11">
        <f>IF(A283="","",IF(OR(D283="",E283="",F283=""),0,ROUND(E283*F283/60*IF(D283="Diaria",21,IF(D283="Semanal",52/12,1)),1)))</f>
      </c>
      <c r="L283">
        <f>IF(A283="","",IF(K283=0,"",IF(AND(K283&gt;=4,H283="Sí"),"Alta",IF(AND(K283&gt;=2,OR(H283="Sí",H283="A veces")),"Media","Baja"))))</f>
      </c>
    </row>
    <row r="284" spans="1:12" x14ac:dyDescent="0.25">
      <c r="K284" s="11">
        <f>IF(A284="","",IF(OR(D284="",E284="",F284=""),0,ROUND(E284*F284/60*IF(D284="Diaria",21,IF(D284="Semanal",52/12,1)),1)))</f>
      </c>
      <c r="L284">
        <f>IF(A284="","",IF(K284=0,"",IF(AND(K284&gt;=4,H284="Sí"),"Alta",IF(AND(K284&gt;=2,OR(H284="Sí",H284="A veces")),"Media","Baja"))))</f>
      </c>
    </row>
    <row r="285" spans="1:12" x14ac:dyDescent="0.25">
      <c r="K285" s="11">
        <f>IF(A285="","",IF(OR(D285="",E285="",F285=""),0,ROUND(E285*F285/60*IF(D285="Diaria",21,IF(D285="Semanal",52/12,1)),1)))</f>
      </c>
      <c r="L285">
        <f>IF(A285="","",IF(K285=0,"",IF(AND(K285&gt;=4,H285="Sí"),"Alta",IF(AND(K285&gt;=2,OR(H285="Sí",H285="A veces")),"Media","Baja"))))</f>
      </c>
    </row>
    <row r="286" spans="1:12" x14ac:dyDescent="0.25">
      <c r="K286" s="11">
        <f>IF(A286="","",IF(OR(D286="",E286="",F286=""),0,ROUND(E286*F286/60*IF(D286="Diaria",21,IF(D286="Semanal",52/12,1)),1)))</f>
      </c>
      <c r="L286">
        <f>IF(A286="","",IF(K286=0,"",IF(AND(K286&gt;=4,H286="Sí"),"Alta",IF(AND(K286&gt;=2,OR(H286="Sí",H286="A veces")),"Media","Baja"))))</f>
      </c>
    </row>
    <row r="287" spans="1:12" x14ac:dyDescent="0.25">
      <c r="K287" s="11">
        <f>IF(A287="","",IF(OR(D287="",E287="",F287=""),0,ROUND(E287*F287/60*IF(D287="Diaria",21,IF(D287="Semanal",52/12,1)),1)))</f>
      </c>
      <c r="L287">
        <f>IF(A287="","",IF(K287=0,"",IF(AND(K287&gt;=4,H287="Sí"),"Alta",IF(AND(K287&gt;=2,OR(H287="Sí",H287="A veces")),"Media","Baja"))))</f>
      </c>
    </row>
    <row r="288" spans="1:12" x14ac:dyDescent="0.25">
      <c r="K288" s="11">
        <f>IF(A288="","",IF(OR(D288="",E288="",F288=""),0,ROUND(E288*F288/60*IF(D288="Diaria",21,IF(D288="Semanal",52/12,1)),1)))</f>
      </c>
      <c r="L288">
        <f>IF(A288="","",IF(K288=0,"",IF(AND(K288&gt;=4,H288="Sí"),"Alta",IF(AND(K288&gt;=2,OR(H288="Sí",H288="A veces")),"Media","Baja"))))</f>
      </c>
    </row>
    <row r="289" spans="1:12" x14ac:dyDescent="0.25">
      <c r="K289" s="11">
        <f>IF(A289="","",IF(OR(D289="",E289="",F289=""),0,ROUND(E289*F289/60*IF(D289="Diaria",21,IF(D289="Semanal",52/12,1)),1)))</f>
      </c>
      <c r="L289">
        <f>IF(A289="","",IF(K289=0,"",IF(AND(K289&gt;=4,H289="Sí"),"Alta",IF(AND(K289&gt;=2,OR(H289="Sí",H289="A veces")),"Media","Baja"))))</f>
      </c>
    </row>
    <row r="290" spans="1:12" x14ac:dyDescent="0.25">
      <c r="K290" s="11">
        <f>IF(A290="","",IF(OR(D290="",E290="",F290=""),0,ROUND(E290*F290/60*IF(D290="Diaria",21,IF(D290="Semanal",52/12,1)),1)))</f>
      </c>
      <c r="L290">
        <f>IF(A290="","",IF(K290=0,"",IF(AND(K290&gt;=4,H290="Sí"),"Alta",IF(AND(K290&gt;=2,OR(H290="Sí",H290="A veces")),"Media","Baja"))))</f>
      </c>
    </row>
    <row r="291" spans="1:12" x14ac:dyDescent="0.25">
      <c r="K291" s="11">
        <f>IF(A291="","",IF(OR(D291="",E291="",F291=""),0,ROUND(E291*F291/60*IF(D291="Diaria",21,IF(D291="Semanal",52/12,1)),1)))</f>
      </c>
      <c r="L291">
        <f>IF(A291="","",IF(K291=0,"",IF(AND(K291&gt;=4,H291="Sí"),"Alta",IF(AND(K291&gt;=2,OR(H291="Sí",H291="A veces")),"Media","Baja"))))</f>
      </c>
    </row>
    <row r="292" spans="1:12" x14ac:dyDescent="0.25">
      <c r="K292" s="11">
        <f>IF(A292="","",IF(OR(D292="",E292="",F292=""),0,ROUND(E292*F292/60*IF(D292="Diaria",21,IF(D292="Semanal",52/12,1)),1)))</f>
      </c>
      <c r="L292">
        <f>IF(A292="","",IF(K292=0,"",IF(AND(K292&gt;=4,H292="Sí"),"Alta",IF(AND(K292&gt;=2,OR(H292="Sí",H292="A veces")),"Media","Baja"))))</f>
      </c>
    </row>
    <row r="293" spans="1:12" x14ac:dyDescent="0.25">
      <c r="K293" s="11">
        <f>IF(A293="","",IF(OR(D293="",E293="",F293=""),0,ROUND(E293*F293/60*IF(D293="Diaria",21,IF(D293="Semanal",52/12,1)),1)))</f>
      </c>
      <c r="L293">
        <f>IF(A293="","",IF(K293=0,"",IF(AND(K293&gt;=4,H293="Sí"),"Alta",IF(AND(K293&gt;=2,OR(H293="Sí",H293="A veces")),"Media","Baja"))))</f>
      </c>
    </row>
    <row r="294" spans="1:12" x14ac:dyDescent="0.25">
      <c r="K294" s="11">
        <f>IF(A294="","",IF(OR(D294="",E294="",F294=""),0,ROUND(E294*F294/60*IF(D294="Diaria",21,IF(D294="Semanal",52/12,1)),1)))</f>
      </c>
      <c r="L294">
        <f>IF(A294="","",IF(K294=0,"",IF(AND(K294&gt;=4,H294="Sí"),"Alta",IF(AND(K294&gt;=2,OR(H294="Sí",H294="A veces")),"Media","Baja"))))</f>
      </c>
    </row>
    <row r="295" spans="1:12" x14ac:dyDescent="0.25">
      <c r="K295" s="11">
        <f>IF(A295="","",IF(OR(D295="",E295="",F295=""),0,ROUND(E295*F295/60*IF(D295="Diaria",21,IF(D295="Semanal",52/12,1)),1)))</f>
      </c>
      <c r="L295">
        <f>IF(A295="","",IF(K295=0,"",IF(AND(K295&gt;=4,H295="Sí"),"Alta",IF(AND(K295&gt;=2,OR(H295="Sí",H295="A veces")),"Media","Baja"))))</f>
      </c>
    </row>
    <row r="296" spans="1:12" x14ac:dyDescent="0.25">
      <c r="K296" s="11">
        <f>IF(A296="","",IF(OR(D296="",E296="",F296=""),0,ROUND(E296*F296/60*IF(D296="Diaria",21,IF(D296="Semanal",52/12,1)),1)))</f>
      </c>
      <c r="L296">
        <f>IF(A296="","",IF(K296=0,"",IF(AND(K296&gt;=4,H296="Sí"),"Alta",IF(AND(K296&gt;=2,OR(H296="Sí",H296="A veces")),"Media","Baja"))))</f>
      </c>
    </row>
    <row r="297" spans="1:12" x14ac:dyDescent="0.25">
      <c r="K297" s="11">
        <f>IF(A297="","",IF(OR(D297="",E297="",F297=""),0,ROUND(E297*F297/60*IF(D297="Diaria",21,IF(D297="Semanal",52/12,1)),1)))</f>
      </c>
      <c r="L297">
        <f>IF(A297="","",IF(K297=0,"",IF(AND(K297&gt;=4,H297="Sí"),"Alta",IF(AND(K297&gt;=2,OR(H297="Sí",H297="A veces")),"Media","Baja"))))</f>
      </c>
    </row>
    <row r="298" spans="1:12" x14ac:dyDescent="0.25">
      <c r="K298" s="11">
        <f>IF(A298="","",IF(OR(D298="",E298="",F298=""),0,ROUND(E298*F298/60*IF(D298="Diaria",21,IF(D298="Semanal",52/12,1)),1)))</f>
      </c>
      <c r="L298">
        <f>IF(A298="","",IF(K298=0,"",IF(AND(K298&gt;=4,H298="Sí"),"Alta",IF(AND(K298&gt;=2,OR(H298="Sí",H298="A veces")),"Media","Baja"))))</f>
      </c>
    </row>
    <row r="299" spans="1:12" x14ac:dyDescent="0.25">
      <c r="K299" s="11">
        <f>IF(A299="","",IF(OR(D299="",E299="",F299=""),0,ROUND(E299*F299/60*IF(D299="Diaria",21,IF(D299="Semanal",52/12,1)),1)))</f>
      </c>
      <c r="L299">
        <f>IF(A299="","",IF(K299=0,"",IF(AND(K299&gt;=4,H299="Sí"),"Alta",IF(AND(K299&gt;=2,OR(H299="Sí",H299="A veces")),"Media","Baja"))))</f>
      </c>
    </row>
    <row r="300" spans="1:12" x14ac:dyDescent="0.25">
      <c r="K300" s="11">
        <f>IF(A300="","",IF(OR(D300="",E300="",F300=""),0,ROUND(E300*F300/60*IF(D300="Diaria",21,IF(D300="Semanal",52/12,1)),1)))</f>
      </c>
      <c r="L300">
        <f>IF(A300="","",IF(K300=0,"",IF(AND(K300&gt;=4,H300="Sí"),"Alta",IF(AND(K300&gt;=2,OR(H300="Sí",H300="A veces")),"Media","Baja"))))</f>
      </c>
    </row>
    <row r="301" spans="1:12" x14ac:dyDescent="0.25">
      <c r="K301" s="11">
        <f>IF(A301="","",IF(OR(D301="",E301="",F301=""),0,ROUND(E301*F301/60*IF(D301="Diaria",21,IF(D301="Semanal",52/12,1)),1)))</f>
      </c>
      <c r="L301">
        <f>IF(A301="","",IF(K301=0,"",IF(AND(K301&gt;=4,H301="Sí"),"Alta",IF(AND(K301&gt;=2,OR(H301="Sí",H301="A veces")),"Media","Baja"))))</f>
      </c>
    </row>
  </sheetData>
  <autoFilter ref="A1:L1"/>
  <dataValidations count="4">
    <dataValidation type="list" allowBlank="1" showErrorMessage="1" errorTitle="Valor no válido" error="Elige una opción de la lista: Diaria, Semanal, Mensual." sqref="D10:D301">
      <formula1>"Diaria,Semanal,Mensual"</formula1>
    </dataValidation>
    <dataValidation type="list" allowBlank="1" showErrorMessage="1" errorTitle="Valor no válido" error="Elige una opción de la lista: Diaria, Semanal, Mensual." sqref="D2:D301">
      <formula1>"Diaria,Semanal,Mensual"</formula1>
    </dataValidation>
    <dataValidation type="list" allowBlank="1" showErrorMessage="1" errorTitle="Valor no válido" error="Elige una opción de la lista: Sí, A veces, No." sqref="H10:J301">
      <formula1>"Sí,A veces,No"</formula1>
    </dataValidation>
    <dataValidation type="list" allowBlank="1" showErrorMessage="1" errorTitle="Valor no válido" error="Elige una opción de la lista: Sí, A veces, No." sqref="H2:J301">
      <formula1>"Sí,A veces,No"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44" customWidth="1"/>
    <col min="2" max="2" width="16" customWidth="1"/>
  </cols>
  <sheetData>
    <row r="1" spans="1:1" x14ac:dyDescent="0.25">
      <c r="A1" s="12" t="s">
        <v>40</v>
      </c>
    </row>
    <row r="3" spans="1:2" x14ac:dyDescent="0.25">
      <c r="A3" t="s">
        <v>41</v>
      </c>
      <c r="B3" s="13">
        <f>COUNTA(Datos!$A$2:$A$301)</f>
      </c>
    </row>
    <row r="4" spans="1:2" x14ac:dyDescent="0.25">
      <c r="A4" t="s">
        <v>42</v>
      </c>
      <c r="B4" s="14">
        <f>SUM(Datos!$K$2:$K$301)</f>
      </c>
    </row>
    <row r="5" spans="1:2" x14ac:dyDescent="0.25">
      <c r="A5" t="s">
        <v>43</v>
      </c>
      <c r="B5" s="13">
        <f>COUNTIF(Datos!$L$2:$L$301,"Alta")</f>
      </c>
    </row>
    <row r="6" spans="1:2" x14ac:dyDescent="0.25">
      <c r="A6" t="s">
        <v>44</v>
      </c>
      <c r="B6" s="13">
        <f>COUNTIF(Datos!$L$2:$L$301,"Media")</f>
      </c>
    </row>
    <row r="7" spans="1:2" x14ac:dyDescent="0.25">
      <c r="A7" t="s">
        <v>45</v>
      </c>
      <c r="B7" s="13">
        <f>COUNTIF(Datos!$I$2:$I$301,"Sí")</f>
      </c>
    </row>
    <row r="8" spans="1:2" x14ac:dyDescent="0.25">
      <c r="A8" t="s">
        <v>46</v>
      </c>
      <c r="B8" s="13">
        <f>COUNTIF(Datos!$J$2:$J$301,"Sí")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Rapio</dc:creator>
  <dc:title>Control de tareas repetitivas</dc:title>
  <dc:subject/>
  <dc:description/>
  <cp:keywords/>
  <cp:category/>
  <cp:lastModifiedBy>Unknown</cp:lastModifiedBy>
  <dcterms:created xsi:type="dcterms:W3CDTF">2026-09-20T00:00:00Z</dcterms:created>
  <dcterms:modified xsi:type="dcterms:W3CDTF">2026-09-20T00:00:00Z</dcterms:modified>
</cp:coreProperties>
</file>