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ciones" state="visible" r:id="rId4"/>
    <sheet sheetId="2" name="Datos" state="visible" r:id="rId5"/>
    <sheet sheetId="3" name="Resumen" state="visible" r:id="rId6"/>
  </sheet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1" authorId="0">
      <text>
        <r>
          <t>Un identificador único.</t>
        </r>
      </text>
    </comment>
    <comment ref="B1" authorId="0">
      <text>
        <r>
          <t>El día que apareció.</t>
        </r>
      </text>
    </comment>
    <comment ref="C1" authorId="0">
      <text>
        <r>
          <t>Quién la detectó o la causó.</t>
        </r>
      </text>
    </comment>
    <comment ref="D1" authorId="0">
      <text>
        <r>
          <t>Categoría de la incidencia.</t>
        </r>
      </text>
    </comment>
    <comment ref="E1" authorId="0">
      <text>
        <r>
          <t>Qué ha pasado, en una o dos frases. Sin datos personales innecesarios.</t>
        </r>
      </text>
    </comment>
    <comment ref="F1" authorId="0">
      <text>
        <r>
          <t>Urgencia de resolverla.</t>
        </r>
      </text>
    </comment>
    <comment ref="G1" authorId="0">
      <text>
        <r>
          <t>En qué punto está.</t>
        </r>
      </text>
    </comment>
    <comment ref="H1" authorId="0">
      <text>
        <r>
          <t>Quién la resuelve.</t>
        </r>
      </text>
    </comment>
    <comment ref="I1" authorId="0">
      <text>
        <r>
          <t>Hasta cuándo debería estar resuelta.</t>
        </r>
      </text>
    </comment>
    <comment ref="J1" authorId="0">
      <text>
        <r>
          <t>El día que se resolvió. Vacía hasta entonces.</t>
        </r>
      </text>
    </comment>
    <comment ref="K1" authorId="0">
      <text>
        <r>
          <t>Por qué ocurrió realmente.</t>
        </r>
      </text>
    </comment>
    <comment ref="L1" authorId="0">
      <text>
        <r>
          <t>Qué se hará para que no se repita.</t>
        </r>
      </text>
    </comment>
    <comment ref="M1" authorId="0">
      <text>
        <r>
          <t>¿Ya había pasado antes algo parecido?</t>
        </r>
      </text>
    </comment>
    <comment ref="N1" authorId="0">
      <text>
        <r>
          <t>Se calcula sola: días desde la apertura hasta la resolución (o hasta hoy).</t>
        </r>
      </text>
    </comment>
  </commentList>
</comments>
</file>

<file path=xl/sharedStrings.xml><?xml version="1.0" encoding="utf-8"?>
<sst xmlns="http://schemas.openxmlformats.org/spreadsheetml/2006/main" count="62" uniqueCount="58">
  <si>
    <t>Registro y seguimiento de incidencias</t>
  </si>
  <si>
    <t>Plantilla gratuita de Rapio · rapio.es</t>
  </si>
  <si>
    <t>Un registro sencillo de incidencias con prioridad, estado, responsable, causa y acción correctiva. Calcula los días que lleva abierta cada una y resume cuántas hay por estado y prioridad.</t>
  </si>
  <si>
    <t>Para quién: Equipos que resuelven problemas de clientes, pedidos o facturas por correo o mensajería y no tienen un histórico.</t>
  </si>
  <si>
    <t>Cómo usarla</t>
  </si>
  <si>
    <t>1. Borra las filas de ejemplo (las que empiezan por EJ-) en la hoja «Datos».</t>
  </si>
  <si>
    <t>2. Registra cada incidencia el día que aparece, con una descripción breve y una prioridad.</t>
  </si>
  <si>
    <t>3. Asigna un responsable y una fecha límite. Cuando se resuelva, rellena la fecha de resolución, la causa y la acción correctiva.</t>
  </si>
  <si>
    <t>4. Marca «Sí» en «¿Se repite?» cuando ya haya ocurrido antes: son las mejores candidatas para prevenirse o automatizarse.</t>
  </si>
  <si>
    <t>5. Revisa la hoja «Resumen» cada semana.</t>
  </si>
  <si>
    <t>Las filas marcadas como EJEMPLO (identificador «EJ-…», letra gris) son inventadas para que veas cómo se rellena. Bórralas antes de empezar a usar la hoja.</t>
  </si>
  <si>
    <t>Es una herramienta de apoyo con tus propias cifras: no garantiza ningún resultado. Versión 2026-09-20.</t>
  </si>
  <si>
    <t>ID incidencia</t>
  </si>
  <si>
    <t>Fecha de apertura</t>
  </si>
  <si>
    <t>Origen</t>
  </si>
  <si>
    <t>Tipo</t>
  </si>
  <si>
    <t>Descripción</t>
  </si>
  <si>
    <t>Prioridad</t>
  </si>
  <si>
    <t>Estado</t>
  </si>
  <si>
    <t>Responsable</t>
  </si>
  <si>
    <t>Fecha límite</t>
  </si>
  <si>
    <t>Fecha de resolución</t>
  </si>
  <si>
    <t>Causa raíz</t>
  </si>
  <si>
    <t>Acción correctiva</t>
  </si>
  <si>
    <t>¿Se repite?</t>
  </si>
  <si>
    <t>Días abierta</t>
  </si>
  <si>
    <t>EJ-001</t>
  </si>
  <si>
    <t>Cliente</t>
  </si>
  <si>
    <t>Retraso</t>
  </si>
  <si>
    <t>Ejemplo: un pedido llegó tres días tarde.</t>
  </si>
  <si>
    <t>Media</t>
  </si>
  <si>
    <t>Resuelta</t>
  </si>
  <si>
    <t>Persona 1</t>
  </si>
  <si>
    <t>Ejemplo: el aviso al transportista se hizo tarde.</t>
  </si>
  <si>
    <t>Ejemplo: avisar al transportista al preparar el pedido.</t>
  </si>
  <si>
    <t>Sí</t>
  </si>
  <si>
    <t>EJ-002</t>
  </si>
  <si>
    <t>Interno</t>
  </si>
  <si>
    <t>Error de datos</t>
  </si>
  <si>
    <t>Ejemplo: importe mal copiado entre dos hojas.</t>
  </si>
  <si>
    <t>Alta</t>
  </si>
  <si>
    <t>En curso</t>
  </si>
  <si>
    <t>Persona 2</t>
  </si>
  <si>
    <t>Ejemplo: copia manual entre hojas.</t>
  </si>
  <si>
    <t>EJ-003</t>
  </si>
  <si>
    <t>Proveedor</t>
  </si>
  <si>
    <t>Facturación</t>
  </si>
  <si>
    <t>Ejemplo: factura recibida con un concepto erróneo.</t>
  </si>
  <si>
    <t>Baja</t>
  </si>
  <si>
    <t>Esperando respuesta</t>
  </si>
  <si>
    <t>No</t>
  </si>
  <si>
    <t>Resumen</t>
  </si>
  <si>
    <t>Incidencias registradas</t>
  </si>
  <si>
    <t>Abiertas</t>
  </si>
  <si>
    <t>Resueltas o cerradas</t>
  </si>
  <si>
    <t>Prioridad alta sin resolver</t>
  </si>
  <si>
    <t>Marcadas como repetidas</t>
  </si>
  <si>
    <t>Días abiertas (media)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</si>
</sst>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"/>
    <numFmt numFmtId="165" formatCode="0.0"/>
  </numFmts>
  <fonts count="9" x14ac:knownFonts="1">
    <font>
      <color theme="1"/>
      <family val="2"/>
      <scheme val="minor"/>
      <sz val="11"/>
      <name val="Calibri"/>
    </font>
    <font>
      <b/>
      <color rgb="FF12B8AB"/>
      <sz val="18"/>
    </font>
    <font>
      <color rgb="FF808080"/>
    </font>
    <font>
      <b/>
      <sz val="13"/>
    </font>
    <font>
      <i/>
      <color rgb="FF808080"/>
    </font>
    <font>
      <color rgb="FF808080"/>
      <sz val="10"/>
    </font>
    <font>
      <b/>
      <color rgb="FFFFFFFF"/>
    </font>
    <font>
      <b/>
      <color rgb="FF12B8AB"/>
      <sz val="14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12B8AB"/>
      </patternFill>
    </fill>
    <fill>
      <patternFill patternType="solid">
        <fgColor rgb="FF5B677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vertical="top" wrapText="1"/>
    </xf>
    <xf numFmtId="0" fontId="3" fillId="0" borderId="0" xfId="0" applyFont="1"/>
    <xf numFmtId="0" fontId="4" fillId="0" borderId="0" xfId="0" applyFont="1" applyAlignment="1">
      <alignment vertical="top" wrapText="1"/>
    </xf>
    <xf numFmtId="0" fontId="5" fillId="0" borderId="0" xfId="0" applyFont="1"/>
    <xf numFmtId="0" fontId="6" fillId="2" borderId="0" xfId="0" applyFont="1" applyFill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7" fillId="0" borderId="0" xfId="0" applyFont="1"/>
    <xf numFmtId="1" fontId="8" fillId="0" borderId="0" xfId="0" applyNumberFormat="1" applyFont="1"/>
    <xf numFmtId="165" fontId="8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16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100" customWidth="1"/>
  </cols>
  <sheetData>
    <row r="1" spans="2:2" x14ac:dyDescent="0.25">
      <c r="B1" s="1" t="s">
        <v>0</v>
      </c>
    </row>
    <row r="2" spans="2:2" x14ac:dyDescent="0.25">
      <c r="B2" s="2" t="s">
        <v>1</v>
      </c>
    </row>
    <row r="4" ht="48" customHeight="1" spans="2:2" x14ac:dyDescent="0.25">
      <c r="B4" s="3" t="s">
        <v>2</v>
      </c>
    </row>
    <row r="5" ht="32" customHeight="1" spans="2:2" x14ac:dyDescent="0.25">
      <c r="B5" s="3" t="s">
        <v>3</v>
      </c>
    </row>
    <row r="7" spans="2:2" x14ac:dyDescent="0.25">
      <c r="B7" s="4" t="s">
        <v>4</v>
      </c>
    </row>
    <row r="8" ht="34" customHeight="1" spans="2:2" x14ac:dyDescent="0.25">
      <c r="B8" s="3" t="s">
        <v>5</v>
      </c>
    </row>
    <row r="9" ht="34" customHeight="1" spans="2:2" x14ac:dyDescent="0.25">
      <c r="B9" s="3" t="s">
        <v>6</v>
      </c>
    </row>
    <row r="10" ht="34" customHeight="1" spans="2:2" x14ac:dyDescent="0.25">
      <c r="B10" s="3" t="s">
        <v>7</v>
      </c>
    </row>
    <row r="11" ht="34" customHeight="1" spans="2:2" x14ac:dyDescent="0.25">
      <c r="B11" s="3" t="s">
        <v>8</v>
      </c>
    </row>
    <row r="12" ht="34" customHeight="1" spans="2:2" x14ac:dyDescent="0.25">
      <c r="B12" s="3" t="s">
        <v>9</v>
      </c>
    </row>
    <row r="14" ht="34" customHeight="1" spans="2:2" x14ac:dyDescent="0.25">
      <c r="B14" s="5" t="s">
        <v>10</v>
      </c>
    </row>
    <row r="16" spans="2:2" x14ac:dyDescent="0.25">
      <c r="B16" s="6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17" customWidth="1"/>
    <col min="3" max="3" width="13" customWidth="1"/>
    <col min="4" max="4" width="18" customWidth="1"/>
    <col min="5" max="5" width="36" customWidth="1"/>
    <col min="6" max="6" width="12" customWidth="1"/>
    <col min="7" max="7" width="20" customWidth="1"/>
    <col min="8" max="8" width="16" customWidth="1"/>
    <col min="9" max="9" width="14" customWidth="1"/>
    <col min="10" max="10" width="19" customWidth="1"/>
    <col min="11" max="12" width="30" customWidth="1"/>
    <col min="13" max="13" width="12" customWidth="1"/>
    <col min="14" max="14" width="13" customWidth="1"/>
  </cols>
  <sheetData>
    <row r="1" ht="30" customHeight="1" spans="1:14" x14ac:dyDescent="0.25">
      <c r="A1" s="7" t="s">
        <v>12</v>
      </c>
      <c r="B1" s="7" t="s">
        <v>13</v>
      </c>
      <c r="C1" s="7" t="s">
        <v>14</v>
      </c>
      <c r="D1" s="7" t="s">
        <v>15</v>
      </c>
      <c r="E1" s="7" t="s">
        <v>16</v>
      </c>
      <c r="F1" s="7" t="s">
        <v>17</v>
      </c>
      <c r="G1" s="7" t="s">
        <v>18</v>
      </c>
      <c r="H1" s="7" t="s">
        <v>19</v>
      </c>
      <c r="I1" s="7" t="s">
        <v>20</v>
      </c>
      <c r="J1" s="7" t="s">
        <v>21</v>
      </c>
      <c r="K1" s="7" t="s">
        <v>22</v>
      </c>
      <c r="L1" s="7" t="s">
        <v>23</v>
      </c>
      <c r="M1" s="7" t="s">
        <v>24</v>
      </c>
      <c r="N1" s="8" t="s">
        <v>25</v>
      </c>
    </row>
    <row r="2" spans="1:14" x14ac:dyDescent="0.25">
      <c r="A2" s="9" t="s">
        <v>26</v>
      </c>
      <c r="B2" s="10">
        <v>46267</v>
      </c>
      <c r="C2" s="9" t="s">
        <v>27</v>
      </c>
      <c r="D2" s="9" t="s">
        <v>28</v>
      </c>
      <c r="E2" s="9" t="s">
        <v>29</v>
      </c>
      <c r="F2" s="9" t="s">
        <v>30</v>
      </c>
      <c r="G2" s="9" t="s">
        <v>31</v>
      </c>
      <c r="H2" s="9" t="s">
        <v>32</v>
      </c>
      <c r="I2" s="10">
        <v>46270</v>
      </c>
      <c r="J2" s="10">
        <v>46269</v>
      </c>
      <c r="K2" s="9" t="s">
        <v>33</v>
      </c>
      <c r="L2" s="9" t="s">
        <v>34</v>
      </c>
      <c r="M2" s="9" t="s">
        <v>35</v>
      </c>
      <c r="N2" s="11">
        <f>IF(A2="","",IF(J2&lt;&gt;"",J2-B2,TODAY()-B2))</f>
      </c>
    </row>
    <row r="3" spans="1:14" x14ac:dyDescent="0.25">
      <c r="A3" s="9" t="s">
        <v>36</v>
      </c>
      <c r="B3" s="10">
        <v>46271</v>
      </c>
      <c r="C3" s="9" t="s">
        <v>37</v>
      </c>
      <c r="D3" s="9" t="s">
        <v>38</v>
      </c>
      <c r="E3" s="9" t="s">
        <v>39</v>
      </c>
      <c r="F3" s="9" t="s">
        <v>40</v>
      </c>
      <c r="G3" s="9" t="s">
        <v>41</v>
      </c>
      <c r="H3" s="9" t="s">
        <v>42</v>
      </c>
      <c r="I3" s="10">
        <v>46275</v>
      </c>
      <c r="J3" s="10"/>
      <c r="K3" s="9" t="s">
        <v>43</v>
      </c>
      <c r="L3" s="9"/>
      <c r="M3" s="9" t="s">
        <v>35</v>
      </c>
      <c r="N3" s="11">
        <f>IF(A3="","",IF(J3&lt;&gt;"",J3-B3,TODAY()-B3))</f>
      </c>
    </row>
    <row r="4" spans="1:14" x14ac:dyDescent="0.25">
      <c r="A4" s="9" t="s">
        <v>44</v>
      </c>
      <c r="B4" s="10">
        <v>46273</v>
      </c>
      <c r="C4" s="9" t="s">
        <v>45</v>
      </c>
      <c r="D4" s="9" t="s">
        <v>46</v>
      </c>
      <c r="E4" s="9" t="s">
        <v>47</v>
      </c>
      <c r="F4" s="9" t="s">
        <v>48</v>
      </c>
      <c r="G4" s="9" t="s">
        <v>49</v>
      </c>
      <c r="H4" s="9" t="s">
        <v>32</v>
      </c>
      <c r="I4" s="10">
        <v>46280</v>
      </c>
      <c r="J4" s="10"/>
      <c r="K4" s="9"/>
      <c r="L4" s="9"/>
      <c r="M4" s="9" t="s">
        <v>50</v>
      </c>
      <c r="N4" s="11">
        <f>IF(A4="","",IF(J4&lt;&gt;"",J4-B4,TODAY()-B4))</f>
      </c>
    </row>
    <row r="5" spans="1:14" x14ac:dyDescent="0.25">
      <c r="B5" s="12"/>
      <c r="I5" s="12"/>
      <c r="J5" s="12"/>
      <c r="N5" s="13">
        <f>IF(A5="","",IF(J5&lt;&gt;"",J5-B5,TODAY()-B5))</f>
      </c>
    </row>
    <row r="6" spans="1:14" x14ac:dyDescent="0.25">
      <c r="B6" s="12"/>
      <c r="I6" s="12"/>
      <c r="J6" s="12"/>
      <c r="N6" s="13">
        <f>IF(A6="","",IF(J6&lt;&gt;"",J6-B6,TODAY()-B6))</f>
      </c>
    </row>
    <row r="7" spans="1:14" x14ac:dyDescent="0.25">
      <c r="B7" s="12"/>
      <c r="I7" s="12"/>
      <c r="J7" s="12"/>
      <c r="N7" s="13">
        <f>IF(A7="","",IF(J7&lt;&gt;"",J7-B7,TODAY()-B7))</f>
      </c>
    </row>
    <row r="8" spans="1:14" x14ac:dyDescent="0.25">
      <c r="B8" s="12"/>
      <c r="I8" s="12"/>
      <c r="J8" s="12"/>
      <c r="N8" s="13">
        <f>IF(A8="","",IF(J8&lt;&gt;"",J8-B8,TODAY()-B8))</f>
      </c>
    </row>
    <row r="9" spans="1:14" x14ac:dyDescent="0.25">
      <c r="B9" s="12"/>
      <c r="I9" s="12"/>
      <c r="J9" s="12"/>
      <c r="N9" s="13">
        <f>IF(A9="","",IF(J9&lt;&gt;"",J9-B9,TODAY()-B9))</f>
      </c>
    </row>
    <row r="10" spans="1:14" x14ac:dyDescent="0.25">
      <c r="B10" s="12"/>
      <c r="I10" s="12"/>
      <c r="J10" s="12"/>
      <c r="N10" s="13">
        <f>IF(A10="","",IF(J10&lt;&gt;"",J10-B10,TODAY()-B10))</f>
      </c>
    </row>
    <row r="11" spans="1:14" x14ac:dyDescent="0.25">
      <c r="B11" s="12"/>
      <c r="I11" s="12"/>
      <c r="J11" s="12"/>
      <c r="N11" s="13">
        <f>IF(A11="","",IF(J11&lt;&gt;"",J11-B11,TODAY()-B11))</f>
      </c>
    </row>
    <row r="12" spans="1:14" x14ac:dyDescent="0.25">
      <c r="B12" s="12"/>
      <c r="I12" s="12"/>
      <c r="J12" s="12"/>
      <c r="N12" s="13">
        <f>IF(A12="","",IF(J12&lt;&gt;"",J12-B12,TODAY()-B12))</f>
      </c>
    </row>
    <row r="13" spans="1:14" x14ac:dyDescent="0.25">
      <c r="B13" s="12"/>
      <c r="I13" s="12"/>
      <c r="J13" s="12"/>
      <c r="N13" s="13">
        <f>IF(A13="","",IF(J13&lt;&gt;"",J13-B13,TODAY()-B13))</f>
      </c>
    </row>
    <row r="14" spans="1:14" x14ac:dyDescent="0.25">
      <c r="B14" s="12"/>
      <c r="I14" s="12"/>
      <c r="J14" s="12"/>
      <c r="N14" s="13">
        <f>IF(A14="","",IF(J14&lt;&gt;"",J14-B14,TODAY()-B14))</f>
      </c>
    </row>
    <row r="15" spans="1:14" x14ac:dyDescent="0.25">
      <c r="B15" s="12"/>
      <c r="I15" s="12"/>
      <c r="J15" s="12"/>
      <c r="N15" s="13">
        <f>IF(A15="","",IF(J15&lt;&gt;"",J15-B15,TODAY()-B15))</f>
      </c>
    </row>
    <row r="16" spans="1:14" x14ac:dyDescent="0.25">
      <c r="B16" s="12"/>
      <c r="I16" s="12"/>
      <c r="J16" s="12"/>
      <c r="N16" s="13">
        <f>IF(A16="","",IF(J16&lt;&gt;"",J16-B16,TODAY()-B16))</f>
      </c>
    </row>
    <row r="17" spans="1:14" x14ac:dyDescent="0.25">
      <c r="B17" s="12"/>
      <c r="I17" s="12"/>
      <c r="J17" s="12"/>
      <c r="N17" s="13">
        <f>IF(A17="","",IF(J17&lt;&gt;"",J17-B17,TODAY()-B17))</f>
      </c>
    </row>
    <row r="18" spans="1:14" x14ac:dyDescent="0.25">
      <c r="B18" s="12"/>
      <c r="I18" s="12"/>
      <c r="J18" s="12"/>
      <c r="N18" s="13">
        <f>IF(A18="","",IF(J18&lt;&gt;"",J18-B18,TODAY()-B18))</f>
      </c>
    </row>
    <row r="19" spans="1:14" x14ac:dyDescent="0.25">
      <c r="B19" s="12"/>
      <c r="I19" s="12"/>
      <c r="J19" s="12"/>
      <c r="N19" s="13">
        <f>IF(A19="","",IF(J19&lt;&gt;"",J19-B19,TODAY()-B19))</f>
      </c>
    </row>
    <row r="20" spans="1:14" x14ac:dyDescent="0.25">
      <c r="B20" s="12"/>
      <c r="I20" s="12"/>
      <c r="J20" s="12"/>
      <c r="N20" s="13">
        <f>IF(A20="","",IF(J20&lt;&gt;"",J20-B20,TODAY()-B20))</f>
      </c>
    </row>
    <row r="21" spans="1:14" x14ac:dyDescent="0.25">
      <c r="B21" s="12"/>
      <c r="I21" s="12"/>
      <c r="J21" s="12"/>
      <c r="N21" s="13">
        <f>IF(A21="","",IF(J21&lt;&gt;"",J21-B21,TODAY()-B21))</f>
      </c>
    </row>
    <row r="22" spans="1:14" x14ac:dyDescent="0.25">
      <c r="B22" s="12"/>
      <c r="I22" s="12"/>
      <c r="J22" s="12"/>
      <c r="N22" s="13">
        <f>IF(A22="","",IF(J22&lt;&gt;"",J22-B22,TODAY()-B22))</f>
      </c>
    </row>
    <row r="23" spans="1:14" x14ac:dyDescent="0.25">
      <c r="B23" s="12"/>
      <c r="I23" s="12"/>
      <c r="J23" s="12"/>
      <c r="N23" s="13">
        <f>IF(A23="","",IF(J23&lt;&gt;"",J23-B23,TODAY()-B23))</f>
      </c>
    </row>
    <row r="24" spans="1:14" x14ac:dyDescent="0.25">
      <c r="B24" s="12"/>
      <c r="I24" s="12"/>
      <c r="J24" s="12"/>
      <c r="N24" s="13">
        <f>IF(A24="","",IF(J24&lt;&gt;"",J24-B24,TODAY()-B24))</f>
      </c>
    </row>
    <row r="25" spans="1:14" x14ac:dyDescent="0.25">
      <c r="B25" s="12"/>
      <c r="I25" s="12"/>
      <c r="J25" s="12"/>
      <c r="N25" s="13">
        <f>IF(A25="","",IF(J25&lt;&gt;"",J25-B25,TODAY()-B25))</f>
      </c>
    </row>
    <row r="26" spans="1:14" x14ac:dyDescent="0.25">
      <c r="B26" s="12"/>
      <c r="I26" s="12"/>
      <c r="J26" s="12"/>
      <c r="N26" s="13">
        <f>IF(A26="","",IF(J26&lt;&gt;"",J26-B26,TODAY()-B26))</f>
      </c>
    </row>
    <row r="27" spans="1:14" x14ac:dyDescent="0.25">
      <c r="B27" s="12"/>
      <c r="I27" s="12"/>
      <c r="J27" s="12"/>
      <c r="N27" s="13">
        <f>IF(A27="","",IF(J27&lt;&gt;"",J27-B27,TODAY()-B27))</f>
      </c>
    </row>
    <row r="28" spans="1:14" x14ac:dyDescent="0.25">
      <c r="B28" s="12"/>
      <c r="I28" s="12"/>
      <c r="J28" s="12"/>
      <c r="N28" s="13">
        <f>IF(A28="","",IF(J28&lt;&gt;"",J28-B28,TODAY()-B28))</f>
      </c>
    </row>
    <row r="29" spans="1:14" x14ac:dyDescent="0.25">
      <c r="B29" s="12"/>
      <c r="I29" s="12"/>
      <c r="J29" s="12"/>
      <c r="N29" s="13">
        <f>IF(A29="","",IF(J29&lt;&gt;"",J29-B29,TODAY()-B29))</f>
      </c>
    </row>
    <row r="30" spans="1:14" x14ac:dyDescent="0.25">
      <c r="B30" s="12"/>
      <c r="I30" s="12"/>
      <c r="J30" s="12"/>
      <c r="N30" s="13">
        <f>IF(A30="","",IF(J30&lt;&gt;"",J30-B30,TODAY()-B30))</f>
      </c>
    </row>
    <row r="31" spans="1:14" x14ac:dyDescent="0.25">
      <c r="B31" s="12"/>
      <c r="I31" s="12"/>
      <c r="J31" s="12"/>
      <c r="N31" s="13">
        <f>IF(A31="","",IF(J31&lt;&gt;"",J31-B31,TODAY()-B31))</f>
      </c>
    </row>
    <row r="32" spans="1:14" x14ac:dyDescent="0.25">
      <c r="B32" s="12"/>
      <c r="I32" s="12"/>
      <c r="J32" s="12"/>
      <c r="N32" s="13">
        <f>IF(A32="","",IF(J32&lt;&gt;"",J32-B32,TODAY()-B32))</f>
      </c>
    </row>
    <row r="33" spans="1:14" x14ac:dyDescent="0.25">
      <c r="B33" s="12"/>
      <c r="I33" s="12"/>
      <c r="J33" s="12"/>
      <c r="N33" s="13">
        <f>IF(A33="","",IF(J33&lt;&gt;"",J33-B33,TODAY()-B33))</f>
      </c>
    </row>
    <row r="34" spans="1:14" x14ac:dyDescent="0.25">
      <c r="B34" s="12"/>
      <c r="I34" s="12"/>
      <c r="J34" s="12"/>
      <c r="N34" s="13">
        <f>IF(A34="","",IF(J34&lt;&gt;"",J34-B34,TODAY()-B34))</f>
      </c>
    </row>
    <row r="35" spans="1:14" x14ac:dyDescent="0.25">
      <c r="B35" s="12"/>
      <c r="I35" s="12"/>
      <c r="J35" s="12"/>
      <c r="N35" s="13">
        <f>IF(A35="","",IF(J35&lt;&gt;"",J35-B35,TODAY()-B35))</f>
      </c>
    </row>
    <row r="36" spans="1:14" x14ac:dyDescent="0.25">
      <c r="B36" s="12"/>
      <c r="I36" s="12"/>
      <c r="J36" s="12"/>
      <c r="N36" s="13">
        <f>IF(A36="","",IF(J36&lt;&gt;"",J36-B36,TODAY()-B36))</f>
      </c>
    </row>
    <row r="37" spans="1:14" x14ac:dyDescent="0.25">
      <c r="B37" s="12"/>
      <c r="I37" s="12"/>
      <c r="J37" s="12"/>
      <c r="N37" s="13">
        <f>IF(A37="","",IF(J37&lt;&gt;"",J37-B37,TODAY()-B37))</f>
      </c>
    </row>
    <row r="38" spans="1:14" x14ac:dyDescent="0.25">
      <c r="B38" s="12"/>
      <c r="I38" s="12"/>
      <c r="J38" s="12"/>
      <c r="N38" s="13">
        <f>IF(A38="","",IF(J38&lt;&gt;"",J38-B38,TODAY()-B38))</f>
      </c>
    </row>
    <row r="39" spans="1:14" x14ac:dyDescent="0.25">
      <c r="B39" s="12"/>
      <c r="I39" s="12"/>
      <c r="J39" s="12"/>
      <c r="N39" s="13">
        <f>IF(A39="","",IF(J39&lt;&gt;"",J39-B39,TODAY()-B39))</f>
      </c>
    </row>
    <row r="40" spans="1:14" x14ac:dyDescent="0.25">
      <c r="B40" s="12"/>
      <c r="I40" s="12"/>
      <c r="J40" s="12"/>
      <c r="N40" s="13">
        <f>IF(A40="","",IF(J40&lt;&gt;"",J40-B40,TODAY()-B40))</f>
      </c>
    </row>
    <row r="41" spans="1:14" x14ac:dyDescent="0.25">
      <c r="B41" s="12"/>
      <c r="I41" s="12"/>
      <c r="J41" s="12"/>
      <c r="N41" s="13">
        <f>IF(A41="","",IF(J41&lt;&gt;"",J41-B41,TODAY()-B41))</f>
      </c>
    </row>
    <row r="42" spans="1:14" x14ac:dyDescent="0.25">
      <c r="B42" s="12"/>
      <c r="I42" s="12"/>
      <c r="J42" s="12"/>
      <c r="N42" s="13">
        <f>IF(A42="","",IF(J42&lt;&gt;"",J42-B42,TODAY()-B42))</f>
      </c>
    </row>
    <row r="43" spans="1:14" x14ac:dyDescent="0.25">
      <c r="B43" s="12"/>
      <c r="I43" s="12"/>
      <c r="J43" s="12"/>
      <c r="N43" s="13">
        <f>IF(A43="","",IF(J43&lt;&gt;"",J43-B43,TODAY()-B43))</f>
      </c>
    </row>
    <row r="44" spans="1:14" x14ac:dyDescent="0.25">
      <c r="B44" s="12"/>
      <c r="I44" s="12"/>
      <c r="J44" s="12"/>
      <c r="N44" s="13">
        <f>IF(A44="","",IF(J44&lt;&gt;"",J44-B44,TODAY()-B44))</f>
      </c>
    </row>
    <row r="45" spans="1:14" x14ac:dyDescent="0.25">
      <c r="B45" s="12"/>
      <c r="I45" s="12"/>
      <c r="J45" s="12"/>
      <c r="N45" s="13">
        <f>IF(A45="","",IF(J45&lt;&gt;"",J45-B45,TODAY()-B45))</f>
      </c>
    </row>
    <row r="46" spans="1:14" x14ac:dyDescent="0.25">
      <c r="B46" s="12"/>
      <c r="I46" s="12"/>
      <c r="J46" s="12"/>
      <c r="N46" s="13">
        <f>IF(A46="","",IF(J46&lt;&gt;"",J46-B46,TODAY()-B46))</f>
      </c>
    </row>
    <row r="47" spans="1:14" x14ac:dyDescent="0.25">
      <c r="B47" s="12"/>
      <c r="I47" s="12"/>
      <c r="J47" s="12"/>
      <c r="N47" s="13">
        <f>IF(A47="","",IF(J47&lt;&gt;"",J47-B47,TODAY()-B47))</f>
      </c>
    </row>
    <row r="48" spans="1:14" x14ac:dyDescent="0.25">
      <c r="B48" s="12"/>
      <c r="I48" s="12"/>
      <c r="J48" s="12"/>
      <c r="N48" s="13">
        <f>IF(A48="","",IF(J48&lt;&gt;"",J48-B48,TODAY()-B48))</f>
      </c>
    </row>
    <row r="49" spans="1:14" x14ac:dyDescent="0.25">
      <c r="B49" s="12"/>
      <c r="I49" s="12"/>
      <c r="J49" s="12"/>
      <c r="N49" s="13">
        <f>IF(A49="","",IF(J49&lt;&gt;"",J49-B49,TODAY()-B49))</f>
      </c>
    </row>
    <row r="50" spans="1:14" x14ac:dyDescent="0.25">
      <c r="B50" s="12"/>
      <c r="I50" s="12"/>
      <c r="J50" s="12"/>
      <c r="N50" s="13">
        <f>IF(A50="","",IF(J50&lt;&gt;"",J50-B50,TODAY()-B50))</f>
      </c>
    </row>
    <row r="51" spans="1:14" x14ac:dyDescent="0.25">
      <c r="B51" s="12"/>
      <c r="I51" s="12"/>
      <c r="J51" s="12"/>
      <c r="N51" s="13">
        <f>IF(A51="","",IF(J51&lt;&gt;"",J51-B51,TODAY()-B51))</f>
      </c>
    </row>
    <row r="52" spans="1:14" x14ac:dyDescent="0.25">
      <c r="B52" s="12"/>
      <c r="I52" s="12"/>
      <c r="J52" s="12"/>
      <c r="N52" s="13">
        <f>IF(A52="","",IF(J52&lt;&gt;"",J52-B52,TODAY()-B52))</f>
      </c>
    </row>
    <row r="53" spans="1:14" x14ac:dyDescent="0.25">
      <c r="B53" s="12"/>
      <c r="I53" s="12"/>
      <c r="J53" s="12"/>
      <c r="N53" s="13">
        <f>IF(A53="","",IF(J53&lt;&gt;"",J53-B53,TODAY()-B53))</f>
      </c>
    </row>
    <row r="54" spans="1:14" x14ac:dyDescent="0.25">
      <c r="B54" s="12"/>
      <c r="I54" s="12"/>
      <c r="J54" s="12"/>
      <c r="N54" s="13">
        <f>IF(A54="","",IF(J54&lt;&gt;"",J54-B54,TODAY()-B54))</f>
      </c>
    </row>
    <row r="55" spans="1:14" x14ac:dyDescent="0.25">
      <c r="B55" s="12"/>
      <c r="I55" s="12"/>
      <c r="J55" s="12"/>
      <c r="N55" s="13">
        <f>IF(A55="","",IF(J55&lt;&gt;"",J55-B55,TODAY()-B55))</f>
      </c>
    </row>
    <row r="56" spans="1:14" x14ac:dyDescent="0.25">
      <c r="B56" s="12"/>
      <c r="I56" s="12"/>
      <c r="J56" s="12"/>
      <c r="N56" s="13">
        <f>IF(A56="","",IF(J56&lt;&gt;"",J56-B56,TODAY()-B56))</f>
      </c>
    </row>
    <row r="57" spans="1:14" x14ac:dyDescent="0.25">
      <c r="B57" s="12"/>
      <c r="I57" s="12"/>
      <c r="J57" s="12"/>
      <c r="N57" s="13">
        <f>IF(A57="","",IF(J57&lt;&gt;"",J57-B57,TODAY()-B57))</f>
      </c>
    </row>
    <row r="58" spans="1:14" x14ac:dyDescent="0.25">
      <c r="B58" s="12"/>
      <c r="I58" s="12"/>
      <c r="J58" s="12"/>
      <c r="N58" s="13">
        <f>IF(A58="","",IF(J58&lt;&gt;"",J58-B58,TODAY()-B58))</f>
      </c>
    </row>
    <row r="59" spans="1:14" x14ac:dyDescent="0.25">
      <c r="B59" s="12"/>
      <c r="I59" s="12"/>
      <c r="J59" s="12"/>
      <c r="N59" s="13">
        <f>IF(A59="","",IF(J59&lt;&gt;"",J59-B59,TODAY()-B59))</f>
      </c>
    </row>
    <row r="60" spans="1:14" x14ac:dyDescent="0.25">
      <c r="B60" s="12"/>
      <c r="I60" s="12"/>
      <c r="J60" s="12"/>
      <c r="N60" s="13">
        <f>IF(A60="","",IF(J60&lt;&gt;"",J60-B60,TODAY()-B60))</f>
      </c>
    </row>
    <row r="61" spans="1:14" x14ac:dyDescent="0.25">
      <c r="B61" s="12"/>
      <c r="I61" s="12"/>
      <c r="J61" s="12"/>
      <c r="N61" s="13">
        <f>IF(A61="","",IF(J61&lt;&gt;"",J61-B61,TODAY()-B61))</f>
      </c>
    </row>
    <row r="62" spans="1:14" x14ac:dyDescent="0.25">
      <c r="B62" s="12"/>
      <c r="I62" s="12"/>
      <c r="J62" s="12"/>
      <c r="N62" s="13">
        <f>IF(A62="","",IF(J62&lt;&gt;"",J62-B62,TODAY()-B62))</f>
      </c>
    </row>
    <row r="63" spans="1:14" x14ac:dyDescent="0.25">
      <c r="B63" s="12"/>
      <c r="I63" s="12"/>
      <c r="J63" s="12"/>
      <c r="N63" s="13">
        <f>IF(A63="","",IF(J63&lt;&gt;"",J63-B63,TODAY()-B63))</f>
      </c>
    </row>
    <row r="64" spans="1:14" x14ac:dyDescent="0.25">
      <c r="B64" s="12"/>
      <c r="I64" s="12"/>
      <c r="J64" s="12"/>
      <c r="N64" s="13">
        <f>IF(A64="","",IF(J64&lt;&gt;"",J64-B64,TODAY()-B64))</f>
      </c>
    </row>
    <row r="65" spans="1:14" x14ac:dyDescent="0.25">
      <c r="B65" s="12"/>
      <c r="I65" s="12"/>
      <c r="J65" s="12"/>
      <c r="N65" s="13">
        <f>IF(A65="","",IF(J65&lt;&gt;"",J65-B65,TODAY()-B65))</f>
      </c>
    </row>
    <row r="66" spans="1:14" x14ac:dyDescent="0.25">
      <c r="B66" s="12"/>
      <c r="I66" s="12"/>
      <c r="J66" s="12"/>
      <c r="N66" s="13">
        <f>IF(A66="","",IF(J66&lt;&gt;"",J66-B66,TODAY()-B66))</f>
      </c>
    </row>
    <row r="67" spans="1:14" x14ac:dyDescent="0.25">
      <c r="B67" s="12"/>
      <c r="I67" s="12"/>
      <c r="J67" s="12"/>
      <c r="N67" s="13">
        <f>IF(A67="","",IF(J67&lt;&gt;"",J67-B67,TODAY()-B67))</f>
      </c>
    </row>
    <row r="68" spans="1:14" x14ac:dyDescent="0.25">
      <c r="B68" s="12"/>
      <c r="I68" s="12"/>
      <c r="J68" s="12"/>
      <c r="N68" s="13">
        <f>IF(A68="","",IF(J68&lt;&gt;"",J68-B68,TODAY()-B68))</f>
      </c>
    </row>
    <row r="69" spans="1:14" x14ac:dyDescent="0.25">
      <c r="B69" s="12"/>
      <c r="I69" s="12"/>
      <c r="J69" s="12"/>
      <c r="N69" s="13">
        <f>IF(A69="","",IF(J69&lt;&gt;"",J69-B69,TODAY()-B69))</f>
      </c>
    </row>
    <row r="70" spans="1:14" x14ac:dyDescent="0.25">
      <c r="B70" s="12"/>
      <c r="I70" s="12"/>
      <c r="J70" s="12"/>
      <c r="N70" s="13">
        <f>IF(A70="","",IF(J70&lt;&gt;"",J70-B70,TODAY()-B70))</f>
      </c>
    </row>
    <row r="71" spans="1:14" x14ac:dyDescent="0.25">
      <c r="B71" s="12"/>
      <c r="I71" s="12"/>
      <c r="J71" s="12"/>
      <c r="N71" s="13">
        <f>IF(A71="","",IF(J71&lt;&gt;"",J71-B71,TODAY()-B71))</f>
      </c>
    </row>
    <row r="72" spans="1:14" x14ac:dyDescent="0.25">
      <c r="B72" s="12"/>
      <c r="I72" s="12"/>
      <c r="J72" s="12"/>
      <c r="N72" s="13">
        <f>IF(A72="","",IF(J72&lt;&gt;"",J72-B72,TODAY()-B72))</f>
      </c>
    </row>
    <row r="73" spans="1:14" x14ac:dyDescent="0.25">
      <c r="B73" s="12"/>
      <c r="I73" s="12"/>
      <c r="J73" s="12"/>
      <c r="N73" s="13">
        <f>IF(A73="","",IF(J73&lt;&gt;"",J73-B73,TODAY()-B73))</f>
      </c>
    </row>
    <row r="74" spans="1:14" x14ac:dyDescent="0.25">
      <c r="B74" s="12"/>
      <c r="I74" s="12"/>
      <c r="J74" s="12"/>
      <c r="N74" s="13">
        <f>IF(A74="","",IF(J74&lt;&gt;"",J74-B74,TODAY()-B74))</f>
      </c>
    </row>
    <row r="75" spans="1:14" x14ac:dyDescent="0.25">
      <c r="B75" s="12"/>
      <c r="I75" s="12"/>
      <c r="J75" s="12"/>
      <c r="N75" s="13">
        <f>IF(A75="","",IF(J75&lt;&gt;"",J75-B75,TODAY()-B75))</f>
      </c>
    </row>
    <row r="76" spans="1:14" x14ac:dyDescent="0.25">
      <c r="B76" s="12"/>
      <c r="I76" s="12"/>
      <c r="J76" s="12"/>
      <c r="N76" s="13">
        <f>IF(A76="","",IF(J76&lt;&gt;"",J76-B76,TODAY()-B76))</f>
      </c>
    </row>
    <row r="77" spans="1:14" x14ac:dyDescent="0.25">
      <c r="B77" s="12"/>
      <c r="I77" s="12"/>
      <c r="J77" s="12"/>
      <c r="N77" s="13">
        <f>IF(A77="","",IF(J77&lt;&gt;"",J77-B77,TODAY()-B77))</f>
      </c>
    </row>
    <row r="78" spans="1:14" x14ac:dyDescent="0.25">
      <c r="B78" s="12"/>
      <c r="I78" s="12"/>
      <c r="J78" s="12"/>
      <c r="N78" s="13">
        <f>IF(A78="","",IF(J78&lt;&gt;"",J78-B78,TODAY()-B78))</f>
      </c>
    </row>
    <row r="79" spans="1:14" x14ac:dyDescent="0.25">
      <c r="B79" s="12"/>
      <c r="I79" s="12"/>
      <c r="J79" s="12"/>
      <c r="N79" s="13">
        <f>IF(A79="","",IF(J79&lt;&gt;"",J79-B79,TODAY()-B79))</f>
      </c>
    </row>
    <row r="80" spans="1:14" x14ac:dyDescent="0.25">
      <c r="B80" s="12"/>
      <c r="I80" s="12"/>
      <c r="J80" s="12"/>
      <c r="N80" s="13">
        <f>IF(A80="","",IF(J80&lt;&gt;"",J80-B80,TODAY()-B80))</f>
      </c>
    </row>
    <row r="81" spans="1:14" x14ac:dyDescent="0.25">
      <c r="B81" s="12"/>
      <c r="I81" s="12"/>
      <c r="J81" s="12"/>
      <c r="N81" s="13">
        <f>IF(A81="","",IF(J81&lt;&gt;"",J81-B81,TODAY()-B81))</f>
      </c>
    </row>
    <row r="82" spans="1:14" x14ac:dyDescent="0.25">
      <c r="B82" s="12"/>
      <c r="I82" s="12"/>
      <c r="J82" s="12"/>
      <c r="N82" s="13">
        <f>IF(A82="","",IF(J82&lt;&gt;"",J82-B82,TODAY()-B82))</f>
      </c>
    </row>
    <row r="83" spans="1:14" x14ac:dyDescent="0.25">
      <c r="B83" s="12"/>
      <c r="I83" s="12"/>
      <c r="J83" s="12"/>
      <c r="N83" s="13">
        <f>IF(A83="","",IF(J83&lt;&gt;"",J83-B83,TODAY()-B83))</f>
      </c>
    </row>
    <row r="84" spans="1:14" x14ac:dyDescent="0.25">
      <c r="B84" s="12"/>
      <c r="I84" s="12"/>
      <c r="J84" s="12"/>
      <c r="N84" s="13">
        <f>IF(A84="","",IF(J84&lt;&gt;"",J84-B84,TODAY()-B84))</f>
      </c>
    </row>
    <row r="85" spans="1:14" x14ac:dyDescent="0.25">
      <c r="B85" s="12"/>
      <c r="I85" s="12"/>
      <c r="J85" s="12"/>
      <c r="N85" s="13">
        <f>IF(A85="","",IF(J85&lt;&gt;"",J85-B85,TODAY()-B85))</f>
      </c>
    </row>
    <row r="86" spans="1:14" x14ac:dyDescent="0.25">
      <c r="B86" s="12"/>
      <c r="I86" s="12"/>
      <c r="J86" s="12"/>
      <c r="N86" s="13">
        <f>IF(A86="","",IF(J86&lt;&gt;"",J86-B86,TODAY()-B86))</f>
      </c>
    </row>
    <row r="87" spans="1:14" x14ac:dyDescent="0.25">
      <c r="B87" s="12"/>
      <c r="I87" s="12"/>
      <c r="J87" s="12"/>
      <c r="N87" s="13">
        <f>IF(A87="","",IF(J87&lt;&gt;"",J87-B87,TODAY()-B87))</f>
      </c>
    </row>
    <row r="88" spans="1:14" x14ac:dyDescent="0.25">
      <c r="B88" s="12"/>
      <c r="I88" s="12"/>
      <c r="J88" s="12"/>
      <c r="N88" s="13">
        <f>IF(A88="","",IF(J88&lt;&gt;"",J88-B88,TODAY()-B88))</f>
      </c>
    </row>
    <row r="89" spans="1:14" x14ac:dyDescent="0.25">
      <c r="B89" s="12"/>
      <c r="I89" s="12"/>
      <c r="J89" s="12"/>
      <c r="N89" s="13">
        <f>IF(A89="","",IF(J89&lt;&gt;"",J89-B89,TODAY()-B89))</f>
      </c>
    </row>
    <row r="90" spans="1:14" x14ac:dyDescent="0.25">
      <c r="B90" s="12"/>
      <c r="I90" s="12"/>
      <c r="J90" s="12"/>
      <c r="N90" s="13">
        <f>IF(A90="","",IF(J90&lt;&gt;"",J90-B90,TODAY()-B90))</f>
      </c>
    </row>
    <row r="91" spans="1:14" x14ac:dyDescent="0.25">
      <c r="B91" s="12"/>
      <c r="I91" s="12"/>
      <c r="J91" s="12"/>
      <c r="N91" s="13">
        <f>IF(A91="","",IF(J91&lt;&gt;"",J91-B91,TODAY()-B91))</f>
      </c>
    </row>
    <row r="92" spans="1:14" x14ac:dyDescent="0.25">
      <c r="B92" s="12"/>
      <c r="I92" s="12"/>
      <c r="J92" s="12"/>
      <c r="N92" s="13">
        <f>IF(A92="","",IF(J92&lt;&gt;"",J92-B92,TODAY()-B92))</f>
      </c>
    </row>
    <row r="93" spans="1:14" x14ac:dyDescent="0.25">
      <c r="B93" s="12"/>
      <c r="I93" s="12"/>
      <c r="J93" s="12"/>
      <c r="N93" s="13">
        <f>IF(A93="","",IF(J93&lt;&gt;"",J93-B93,TODAY()-B93))</f>
      </c>
    </row>
    <row r="94" spans="1:14" x14ac:dyDescent="0.25">
      <c r="B94" s="12"/>
      <c r="I94" s="12"/>
      <c r="J94" s="12"/>
      <c r="N94" s="13">
        <f>IF(A94="","",IF(J94&lt;&gt;"",J94-B94,TODAY()-B94))</f>
      </c>
    </row>
    <row r="95" spans="1:14" x14ac:dyDescent="0.25">
      <c r="B95" s="12"/>
      <c r="I95" s="12"/>
      <c r="J95" s="12"/>
      <c r="N95" s="13">
        <f>IF(A95="","",IF(J95&lt;&gt;"",J95-B95,TODAY()-B95))</f>
      </c>
    </row>
    <row r="96" spans="1:14" x14ac:dyDescent="0.25">
      <c r="B96" s="12"/>
      <c r="I96" s="12"/>
      <c r="J96" s="12"/>
      <c r="N96" s="13">
        <f>IF(A96="","",IF(J96&lt;&gt;"",J96-B96,TODAY()-B96))</f>
      </c>
    </row>
    <row r="97" spans="1:14" x14ac:dyDescent="0.25">
      <c r="B97" s="12"/>
      <c r="I97" s="12"/>
      <c r="J97" s="12"/>
      <c r="N97" s="13">
        <f>IF(A97="","",IF(J97&lt;&gt;"",J97-B97,TODAY()-B97))</f>
      </c>
    </row>
    <row r="98" spans="1:14" x14ac:dyDescent="0.25">
      <c r="B98" s="12"/>
      <c r="I98" s="12"/>
      <c r="J98" s="12"/>
      <c r="N98" s="13">
        <f>IF(A98="","",IF(J98&lt;&gt;"",J98-B98,TODAY()-B98))</f>
      </c>
    </row>
    <row r="99" spans="1:14" x14ac:dyDescent="0.25">
      <c r="B99" s="12"/>
      <c r="I99" s="12"/>
      <c r="J99" s="12"/>
      <c r="N99" s="13">
        <f>IF(A99="","",IF(J99&lt;&gt;"",J99-B99,TODAY()-B99))</f>
      </c>
    </row>
    <row r="100" spans="1:14" x14ac:dyDescent="0.25">
      <c r="B100" s="12"/>
      <c r="I100" s="12"/>
      <c r="J100" s="12"/>
      <c r="N100" s="13">
        <f>IF(A100="","",IF(J100&lt;&gt;"",J100-B100,TODAY()-B100))</f>
      </c>
    </row>
    <row r="101" spans="1:14" x14ac:dyDescent="0.25">
      <c r="B101" s="12"/>
      <c r="I101" s="12"/>
      <c r="J101" s="12"/>
      <c r="N101" s="13">
        <f>IF(A101="","",IF(J101&lt;&gt;"",J101-B101,TODAY()-B101))</f>
      </c>
    </row>
    <row r="102" spans="1:14" x14ac:dyDescent="0.25">
      <c r="B102" s="12"/>
      <c r="I102" s="12"/>
      <c r="J102" s="12"/>
      <c r="N102" s="13">
        <f>IF(A102="","",IF(J102&lt;&gt;"",J102-B102,TODAY()-B102))</f>
      </c>
    </row>
    <row r="103" spans="1:14" x14ac:dyDescent="0.25">
      <c r="B103" s="12"/>
      <c r="I103" s="12"/>
      <c r="J103" s="12"/>
      <c r="N103" s="13">
        <f>IF(A103="","",IF(J103&lt;&gt;"",J103-B103,TODAY()-B103))</f>
      </c>
    </row>
    <row r="104" spans="1:14" x14ac:dyDescent="0.25">
      <c r="B104" s="12"/>
      <c r="I104" s="12"/>
      <c r="J104" s="12"/>
      <c r="N104" s="13">
        <f>IF(A104="","",IF(J104&lt;&gt;"",J104-B104,TODAY()-B104))</f>
      </c>
    </row>
    <row r="105" spans="1:14" x14ac:dyDescent="0.25">
      <c r="B105" s="12"/>
      <c r="I105" s="12"/>
      <c r="J105" s="12"/>
      <c r="N105" s="13">
        <f>IF(A105="","",IF(J105&lt;&gt;"",J105-B105,TODAY()-B105))</f>
      </c>
    </row>
    <row r="106" spans="1:14" x14ac:dyDescent="0.25">
      <c r="B106" s="12"/>
      <c r="I106" s="12"/>
      <c r="J106" s="12"/>
      <c r="N106" s="13">
        <f>IF(A106="","",IF(J106&lt;&gt;"",J106-B106,TODAY()-B106))</f>
      </c>
    </row>
    <row r="107" spans="1:14" x14ac:dyDescent="0.25">
      <c r="B107" s="12"/>
      <c r="I107" s="12"/>
      <c r="J107" s="12"/>
      <c r="N107" s="13">
        <f>IF(A107="","",IF(J107&lt;&gt;"",J107-B107,TODAY()-B107))</f>
      </c>
    </row>
    <row r="108" spans="1:14" x14ac:dyDescent="0.25">
      <c r="B108" s="12"/>
      <c r="I108" s="12"/>
      <c r="J108" s="12"/>
      <c r="N108" s="13">
        <f>IF(A108="","",IF(J108&lt;&gt;"",J108-B108,TODAY()-B108))</f>
      </c>
    </row>
    <row r="109" spans="1:14" x14ac:dyDescent="0.25">
      <c r="B109" s="12"/>
      <c r="I109" s="12"/>
      <c r="J109" s="12"/>
      <c r="N109" s="13">
        <f>IF(A109="","",IF(J109&lt;&gt;"",J109-B109,TODAY()-B109))</f>
      </c>
    </row>
    <row r="110" spans="1:14" x14ac:dyDescent="0.25">
      <c r="B110" s="12"/>
      <c r="I110" s="12"/>
      <c r="J110" s="12"/>
      <c r="N110" s="13">
        <f>IF(A110="","",IF(J110&lt;&gt;"",J110-B110,TODAY()-B110))</f>
      </c>
    </row>
    <row r="111" spans="1:14" x14ac:dyDescent="0.25">
      <c r="B111" s="12"/>
      <c r="I111" s="12"/>
      <c r="J111" s="12"/>
      <c r="N111" s="13">
        <f>IF(A111="","",IF(J111&lt;&gt;"",J111-B111,TODAY()-B111))</f>
      </c>
    </row>
    <row r="112" spans="1:14" x14ac:dyDescent="0.25">
      <c r="B112" s="12"/>
      <c r="I112" s="12"/>
      <c r="J112" s="12"/>
      <c r="N112" s="13">
        <f>IF(A112="","",IF(J112&lt;&gt;"",J112-B112,TODAY()-B112))</f>
      </c>
    </row>
    <row r="113" spans="1:14" x14ac:dyDescent="0.25">
      <c r="B113" s="12"/>
      <c r="I113" s="12"/>
      <c r="J113" s="12"/>
      <c r="N113" s="13">
        <f>IF(A113="","",IF(J113&lt;&gt;"",J113-B113,TODAY()-B113))</f>
      </c>
    </row>
    <row r="114" spans="1:14" x14ac:dyDescent="0.25">
      <c r="B114" s="12"/>
      <c r="I114" s="12"/>
      <c r="J114" s="12"/>
      <c r="N114" s="13">
        <f>IF(A114="","",IF(J114&lt;&gt;"",J114-B114,TODAY()-B114))</f>
      </c>
    </row>
    <row r="115" spans="1:14" x14ac:dyDescent="0.25">
      <c r="B115" s="12"/>
      <c r="I115" s="12"/>
      <c r="J115" s="12"/>
      <c r="N115" s="13">
        <f>IF(A115="","",IF(J115&lt;&gt;"",J115-B115,TODAY()-B115))</f>
      </c>
    </row>
    <row r="116" spans="1:14" x14ac:dyDescent="0.25">
      <c r="B116" s="12"/>
      <c r="I116" s="12"/>
      <c r="J116" s="12"/>
      <c r="N116" s="13">
        <f>IF(A116="","",IF(J116&lt;&gt;"",J116-B116,TODAY()-B116))</f>
      </c>
    </row>
    <row r="117" spans="1:14" x14ac:dyDescent="0.25">
      <c r="B117" s="12"/>
      <c r="I117" s="12"/>
      <c r="J117" s="12"/>
      <c r="N117" s="13">
        <f>IF(A117="","",IF(J117&lt;&gt;"",J117-B117,TODAY()-B117))</f>
      </c>
    </row>
    <row r="118" spans="1:14" x14ac:dyDescent="0.25">
      <c r="B118" s="12"/>
      <c r="I118" s="12"/>
      <c r="J118" s="12"/>
      <c r="N118" s="13">
        <f>IF(A118="","",IF(J118&lt;&gt;"",J118-B118,TODAY()-B118))</f>
      </c>
    </row>
    <row r="119" spans="1:14" x14ac:dyDescent="0.25">
      <c r="B119" s="12"/>
      <c r="I119" s="12"/>
      <c r="J119" s="12"/>
      <c r="N119" s="13">
        <f>IF(A119="","",IF(J119&lt;&gt;"",J119-B119,TODAY()-B119))</f>
      </c>
    </row>
    <row r="120" spans="1:14" x14ac:dyDescent="0.25">
      <c r="B120" s="12"/>
      <c r="I120" s="12"/>
      <c r="J120" s="12"/>
      <c r="N120" s="13">
        <f>IF(A120="","",IF(J120&lt;&gt;"",J120-B120,TODAY()-B120))</f>
      </c>
    </row>
    <row r="121" spans="1:14" x14ac:dyDescent="0.25">
      <c r="B121" s="12"/>
      <c r="I121" s="12"/>
      <c r="J121" s="12"/>
      <c r="N121" s="13">
        <f>IF(A121="","",IF(J121&lt;&gt;"",J121-B121,TODAY()-B121))</f>
      </c>
    </row>
    <row r="122" spans="1:14" x14ac:dyDescent="0.25">
      <c r="B122" s="12"/>
      <c r="I122" s="12"/>
      <c r="J122" s="12"/>
      <c r="N122" s="13">
        <f>IF(A122="","",IF(J122&lt;&gt;"",J122-B122,TODAY()-B122))</f>
      </c>
    </row>
    <row r="123" spans="1:14" x14ac:dyDescent="0.25">
      <c r="B123" s="12"/>
      <c r="I123" s="12"/>
      <c r="J123" s="12"/>
      <c r="N123" s="13">
        <f>IF(A123="","",IF(J123&lt;&gt;"",J123-B123,TODAY()-B123))</f>
      </c>
    </row>
    <row r="124" spans="1:14" x14ac:dyDescent="0.25">
      <c r="B124" s="12"/>
      <c r="I124" s="12"/>
      <c r="J124" s="12"/>
      <c r="N124" s="13">
        <f>IF(A124="","",IF(J124&lt;&gt;"",J124-B124,TODAY()-B124))</f>
      </c>
    </row>
    <row r="125" spans="1:14" x14ac:dyDescent="0.25">
      <c r="B125" s="12"/>
      <c r="I125" s="12"/>
      <c r="J125" s="12"/>
      <c r="N125" s="13">
        <f>IF(A125="","",IF(J125&lt;&gt;"",J125-B125,TODAY()-B125))</f>
      </c>
    </row>
    <row r="126" spans="1:14" x14ac:dyDescent="0.25">
      <c r="B126" s="12"/>
      <c r="I126" s="12"/>
      <c r="J126" s="12"/>
      <c r="N126" s="13">
        <f>IF(A126="","",IF(J126&lt;&gt;"",J126-B126,TODAY()-B126))</f>
      </c>
    </row>
    <row r="127" spans="1:14" x14ac:dyDescent="0.25">
      <c r="B127" s="12"/>
      <c r="I127" s="12"/>
      <c r="J127" s="12"/>
      <c r="N127" s="13">
        <f>IF(A127="","",IF(J127&lt;&gt;"",J127-B127,TODAY()-B127))</f>
      </c>
    </row>
    <row r="128" spans="1:14" x14ac:dyDescent="0.25">
      <c r="B128" s="12"/>
      <c r="I128" s="12"/>
      <c r="J128" s="12"/>
      <c r="N128" s="13">
        <f>IF(A128="","",IF(J128&lt;&gt;"",J128-B128,TODAY()-B128))</f>
      </c>
    </row>
    <row r="129" spans="1:14" x14ac:dyDescent="0.25">
      <c r="B129" s="12"/>
      <c r="I129" s="12"/>
      <c r="J129" s="12"/>
      <c r="N129" s="13">
        <f>IF(A129="","",IF(J129&lt;&gt;"",J129-B129,TODAY()-B129))</f>
      </c>
    </row>
    <row r="130" spans="1:14" x14ac:dyDescent="0.25">
      <c r="B130" s="12"/>
      <c r="I130" s="12"/>
      <c r="J130" s="12"/>
      <c r="N130" s="13">
        <f>IF(A130="","",IF(J130&lt;&gt;"",J130-B130,TODAY()-B130))</f>
      </c>
    </row>
    <row r="131" spans="1:14" x14ac:dyDescent="0.25">
      <c r="B131" s="12"/>
      <c r="I131" s="12"/>
      <c r="J131" s="12"/>
      <c r="N131" s="13">
        <f>IF(A131="","",IF(J131&lt;&gt;"",J131-B131,TODAY()-B131))</f>
      </c>
    </row>
    <row r="132" spans="1:14" x14ac:dyDescent="0.25">
      <c r="B132" s="12"/>
      <c r="I132" s="12"/>
      <c r="J132" s="12"/>
      <c r="N132" s="13">
        <f>IF(A132="","",IF(J132&lt;&gt;"",J132-B132,TODAY()-B132))</f>
      </c>
    </row>
    <row r="133" spans="1:14" x14ac:dyDescent="0.25">
      <c r="B133" s="12"/>
      <c r="I133" s="12"/>
      <c r="J133" s="12"/>
      <c r="N133" s="13">
        <f>IF(A133="","",IF(J133&lt;&gt;"",J133-B133,TODAY()-B133))</f>
      </c>
    </row>
    <row r="134" spans="1:14" x14ac:dyDescent="0.25">
      <c r="B134" s="12"/>
      <c r="I134" s="12"/>
      <c r="J134" s="12"/>
      <c r="N134" s="13">
        <f>IF(A134="","",IF(J134&lt;&gt;"",J134-B134,TODAY()-B134))</f>
      </c>
    </row>
    <row r="135" spans="1:14" x14ac:dyDescent="0.25">
      <c r="B135" s="12"/>
      <c r="I135" s="12"/>
      <c r="J135" s="12"/>
      <c r="N135" s="13">
        <f>IF(A135="","",IF(J135&lt;&gt;"",J135-B135,TODAY()-B135))</f>
      </c>
    </row>
    <row r="136" spans="1:14" x14ac:dyDescent="0.25">
      <c r="B136" s="12"/>
      <c r="I136" s="12"/>
      <c r="J136" s="12"/>
      <c r="N136" s="13">
        <f>IF(A136="","",IF(J136&lt;&gt;"",J136-B136,TODAY()-B136))</f>
      </c>
    </row>
    <row r="137" spans="1:14" x14ac:dyDescent="0.25">
      <c r="B137" s="12"/>
      <c r="I137" s="12"/>
      <c r="J137" s="12"/>
      <c r="N137" s="13">
        <f>IF(A137="","",IF(J137&lt;&gt;"",J137-B137,TODAY()-B137))</f>
      </c>
    </row>
    <row r="138" spans="1:14" x14ac:dyDescent="0.25">
      <c r="B138" s="12"/>
      <c r="I138" s="12"/>
      <c r="J138" s="12"/>
      <c r="N138" s="13">
        <f>IF(A138="","",IF(J138&lt;&gt;"",J138-B138,TODAY()-B138))</f>
      </c>
    </row>
    <row r="139" spans="1:14" x14ac:dyDescent="0.25">
      <c r="B139" s="12"/>
      <c r="I139" s="12"/>
      <c r="J139" s="12"/>
      <c r="N139" s="13">
        <f>IF(A139="","",IF(J139&lt;&gt;"",J139-B139,TODAY()-B139))</f>
      </c>
    </row>
    <row r="140" spans="1:14" x14ac:dyDescent="0.25">
      <c r="B140" s="12"/>
      <c r="I140" s="12"/>
      <c r="J140" s="12"/>
      <c r="N140" s="13">
        <f>IF(A140="","",IF(J140&lt;&gt;"",J140-B140,TODAY()-B140))</f>
      </c>
    </row>
    <row r="141" spans="1:14" x14ac:dyDescent="0.25">
      <c r="B141" s="12"/>
      <c r="I141" s="12"/>
      <c r="J141" s="12"/>
      <c r="N141" s="13">
        <f>IF(A141="","",IF(J141&lt;&gt;"",J141-B141,TODAY()-B141))</f>
      </c>
    </row>
    <row r="142" spans="1:14" x14ac:dyDescent="0.25">
      <c r="B142" s="12"/>
      <c r="I142" s="12"/>
      <c r="J142" s="12"/>
      <c r="N142" s="13">
        <f>IF(A142="","",IF(J142&lt;&gt;"",J142-B142,TODAY()-B142))</f>
      </c>
    </row>
    <row r="143" spans="1:14" x14ac:dyDescent="0.25">
      <c r="B143" s="12"/>
      <c r="I143" s="12"/>
      <c r="J143" s="12"/>
      <c r="N143" s="13">
        <f>IF(A143="","",IF(J143&lt;&gt;"",J143-B143,TODAY()-B143))</f>
      </c>
    </row>
    <row r="144" spans="1:14" x14ac:dyDescent="0.25">
      <c r="B144" s="12"/>
      <c r="I144" s="12"/>
      <c r="J144" s="12"/>
      <c r="N144" s="13">
        <f>IF(A144="","",IF(J144&lt;&gt;"",J144-B144,TODAY()-B144))</f>
      </c>
    </row>
    <row r="145" spans="1:14" x14ac:dyDescent="0.25">
      <c r="B145" s="12"/>
      <c r="I145" s="12"/>
      <c r="J145" s="12"/>
      <c r="N145" s="13">
        <f>IF(A145="","",IF(J145&lt;&gt;"",J145-B145,TODAY()-B145))</f>
      </c>
    </row>
    <row r="146" spans="1:14" x14ac:dyDescent="0.25">
      <c r="B146" s="12"/>
      <c r="I146" s="12"/>
      <c r="J146" s="12"/>
      <c r="N146" s="13">
        <f>IF(A146="","",IF(J146&lt;&gt;"",J146-B146,TODAY()-B146))</f>
      </c>
    </row>
    <row r="147" spans="1:14" x14ac:dyDescent="0.25">
      <c r="B147" s="12"/>
      <c r="I147" s="12"/>
      <c r="J147" s="12"/>
      <c r="N147" s="13">
        <f>IF(A147="","",IF(J147&lt;&gt;"",J147-B147,TODAY()-B147))</f>
      </c>
    </row>
    <row r="148" spans="1:14" x14ac:dyDescent="0.25">
      <c r="B148" s="12"/>
      <c r="I148" s="12"/>
      <c r="J148" s="12"/>
      <c r="N148" s="13">
        <f>IF(A148="","",IF(J148&lt;&gt;"",J148-B148,TODAY()-B148))</f>
      </c>
    </row>
    <row r="149" spans="1:14" x14ac:dyDescent="0.25">
      <c r="B149" s="12"/>
      <c r="I149" s="12"/>
      <c r="J149" s="12"/>
      <c r="N149" s="13">
        <f>IF(A149="","",IF(J149&lt;&gt;"",J149-B149,TODAY()-B149))</f>
      </c>
    </row>
    <row r="150" spans="1:14" x14ac:dyDescent="0.25">
      <c r="B150" s="12"/>
      <c r="I150" s="12"/>
      <c r="J150" s="12"/>
      <c r="N150" s="13">
        <f>IF(A150="","",IF(J150&lt;&gt;"",J150-B150,TODAY()-B150))</f>
      </c>
    </row>
    <row r="151" spans="1:14" x14ac:dyDescent="0.25">
      <c r="B151" s="12"/>
      <c r="I151" s="12"/>
      <c r="J151" s="12"/>
      <c r="N151" s="13">
        <f>IF(A151="","",IF(J151&lt;&gt;"",J151-B151,TODAY()-B151))</f>
      </c>
    </row>
    <row r="152" spans="1:14" x14ac:dyDescent="0.25">
      <c r="B152" s="12"/>
      <c r="I152" s="12"/>
      <c r="J152" s="12"/>
      <c r="N152" s="13">
        <f>IF(A152="","",IF(J152&lt;&gt;"",J152-B152,TODAY()-B152))</f>
      </c>
    </row>
    <row r="153" spans="1:14" x14ac:dyDescent="0.25">
      <c r="B153" s="12"/>
      <c r="I153" s="12"/>
      <c r="J153" s="12"/>
      <c r="N153" s="13">
        <f>IF(A153="","",IF(J153&lt;&gt;"",J153-B153,TODAY()-B153))</f>
      </c>
    </row>
    <row r="154" spans="1:14" x14ac:dyDescent="0.25">
      <c r="B154" s="12"/>
      <c r="I154" s="12"/>
      <c r="J154" s="12"/>
      <c r="N154" s="13">
        <f>IF(A154="","",IF(J154&lt;&gt;"",J154-B154,TODAY()-B154))</f>
      </c>
    </row>
    <row r="155" spans="1:14" x14ac:dyDescent="0.25">
      <c r="B155" s="12"/>
      <c r="I155" s="12"/>
      <c r="J155" s="12"/>
      <c r="N155" s="13">
        <f>IF(A155="","",IF(J155&lt;&gt;"",J155-B155,TODAY()-B155))</f>
      </c>
    </row>
    <row r="156" spans="1:14" x14ac:dyDescent="0.25">
      <c r="B156" s="12"/>
      <c r="I156" s="12"/>
      <c r="J156" s="12"/>
      <c r="N156" s="13">
        <f>IF(A156="","",IF(J156&lt;&gt;"",J156-B156,TODAY()-B156))</f>
      </c>
    </row>
    <row r="157" spans="1:14" x14ac:dyDescent="0.25">
      <c r="B157" s="12"/>
      <c r="I157" s="12"/>
      <c r="J157" s="12"/>
      <c r="N157" s="13">
        <f>IF(A157="","",IF(J157&lt;&gt;"",J157-B157,TODAY()-B157))</f>
      </c>
    </row>
    <row r="158" spans="1:14" x14ac:dyDescent="0.25">
      <c r="B158" s="12"/>
      <c r="I158" s="12"/>
      <c r="J158" s="12"/>
      <c r="N158" s="13">
        <f>IF(A158="","",IF(J158&lt;&gt;"",J158-B158,TODAY()-B158))</f>
      </c>
    </row>
    <row r="159" spans="1:14" x14ac:dyDescent="0.25">
      <c r="B159" s="12"/>
      <c r="I159" s="12"/>
      <c r="J159" s="12"/>
      <c r="N159" s="13">
        <f>IF(A159="","",IF(J159&lt;&gt;"",J159-B159,TODAY()-B159))</f>
      </c>
    </row>
    <row r="160" spans="1:14" x14ac:dyDescent="0.25">
      <c r="B160" s="12"/>
      <c r="I160" s="12"/>
      <c r="J160" s="12"/>
      <c r="N160" s="13">
        <f>IF(A160="","",IF(J160&lt;&gt;"",J160-B160,TODAY()-B160))</f>
      </c>
    </row>
    <row r="161" spans="1:14" x14ac:dyDescent="0.25">
      <c r="B161" s="12"/>
      <c r="I161" s="12"/>
      <c r="J161" s="12"/>
      <c r="N161" s="13">
        <f>IF(A161="","",IF(J161&lt;&gt;"",J161-B161,TODAY()-B161))</f>
      </c>
    </row>
    <row r="162" spans="1:14" x14ac:dyDescent="0.25">
      <c r="B162" s="12"/>
      <c r="I162" s="12"/>
      <c r="J162" s="12"/>
      <c r="N162" s="13">
        <f>IF(A162="","",IF(J162&lt;&gt;"",J162-B162,TODAY()-B162))</f>
      </c>
    </row>
    <row r="163" spans="1:14" x14ac:dyDescent="0.25">
      <c r="B163" s="12"/>
      <c r="I163" s="12"/>
      <c r="J163" s="12"/>
      <c r="N163" s="13">
        <f>IF(A163="","",IF(J163&lt;&gt;"",J163-B163,TODAY()-B163))</f>
      </c>
    </row>
    <row r="164" spans="1:14" x14ac:dyDescent="0.25">
      <c r="B164" s="12"/>
      <c r="I164" s="12"/>
      <c r="J164" s="12"/>
      <c r="N164" s="13">
        <f>IF(A164="","",IF(J164&lt;&gt;"",J164-B164,TODAY()-B164))</f>
      </c>
    </row>
    <row r="165" spans="1:14" x14ac:dyDescent="0.25">
      <c r="B165" s="12"/>
      <c r="I165" s="12"/>
      <c r="J165" s="12"/>
      <c r="N165" s="13">
        <f>IF(A165="","",IF(J165&lt;&gt;"",J165-B165,TODAY()-B165))</f>
      </c>
    </row>
    <row r="166" spans="1:14" x14ac:dyDescent="0.25">
      <c r="B166" s="12"/>
      <c r="I166" s="12"/>
      <c r="J166" s="12"/>
      <c r="N166" s="13">
        <f>IF(A166="","",IF(J166&lt;&gt;"",J166-B166,TODAY()-B166))</f>
      </c>
    </row>
    <row r="167" spans="1:14" x14ac:dyDescent="0.25">
      <c r="B167" s="12"/>
      <c r="I167" s="12"/>
      <c r="J167" s="12"/>
      <c r="N167" s="13">
        <f>IF(A167="","",IF(J167&lt;&gt;"",J167-B167,TODAY()-B167))</f>
      </c>
    </row>
    <row r="168" spans="1:14" x14ac:dyDescent="0.25">
      <c r="B168" s="12"/>
      <c r="I168" s="12"/>
      <c r="J168" s="12"/>
      <c r="N168" s="13">
        <f>IF(A168="","",IF(J168&lt;&gt;"",J168-B168,TODAY()-B168))</f>
      </c>
    </row>
    <row r="169" spans="1:14" x14ac:dyDescent="0.25">
      <c r="B169" s="12"/>
      <c r="I169" s="12"/>
      <c r="J169" s="12"/>
      <c r="N169" s="13">
        <f>IF(A169="","",IF(J169&lt;&gt;"",J169-B169,TODAY()-B169))</f>
      </c>
    </row>
    <row r="170" spans="1:14" x14ac:dyDescent="0.25">
      <c r="B170" s="12"/>
      <c r="I170" s="12"/>
      <c r="J170" s="12"/>
      <c r="N170" s="13">
        <f>IF(A170="","",IF(J170&lt;&gt;"",J170-B170,TODAY()-B170))</f>
      </c>
    </row>
    <row r="171" spans="1:14" x14ac:dyDescent="0.25">
      <c r="B171" s="12"/>
      <c r="I171" s="12"/>
      <c r="J171" s="12"/>
      <c r="N171" s="13">
        <f>IF(A171="","",IF(J171&lt;&gt;"",J171-B171,TODAY()-B171))</f>
      </c>
    </row>
    <row r="172" spans="1:14" x14ac:dyDescent="0.25">
      <c r="B172" s="12"/>
      <c r="I172" s="12"/>
      <c r="J172" s="12"/>
      <c r="N172" s="13">
        <f>IF(A172="","",IF(J172&lt;&gt;"",J172-B172,TODAY()-B172))</f>
      </c>
    </row>
    <row r="173" spans="1:14" x14ac:dyDescent="0.25">
      <c r="B173" s="12"/>
      <c r="I173" s="12"/>
      <c r="J173" s="12"/>
      <c r="N173" s="13">
        <f>IF(A173="","",IF(J173&lt;&gt;"",J173-B173,TODAY()-B173))</f>
      </c>
    </row>
    <row r="174" spans="1:14" x14ac:dyDescent="0.25">
      <c r="B174" s="12"/>
      <c r="I174" s="12"/>
      <c r="J174" s="12"/>
      <c r="N174" s="13">
        <f>IF(A174="","",IF(J174&lt;&gt;"",J174-B174,TODAY()-B174))</f>
      </c>
    </row>
    <row r="175" spans="1:14" x14ac:dyDescent="0.25">
      <c r="B175" s="12"/>
      <c r="I175" s="12"/>
      <c r="J175" s="12"/>
      <c r="N175" s="13">
        <f>IF(A175="","",IF(J175&lt;&gt;"",J175-B175,TODAY()-B175))</f>
      </c>
    </row>
    <row r="176" spans="1:14" x14ac:dyDescent="0.25">
      <c r="B176" s="12"/>
      <c r="I176" s="12"/>
      <c r="J176" s="12"/>
      <c r="N176" s="13">
        <f>IF(A176="","",IF(J176&lt;&gt;"",J176-B176,TODAY()-B176))</f>
      </c>
    </row>
    <row r="177" spans="1:14" x14ac:dyDescent="0.25">
      <c r="B177" s="12"/>
      <c r="I177" s="12"/>
      <c r="J177" s="12"/>
      <c r="N177" s="13">
        <f>IF(A177="","",IF(J177&lt;&gt;"",J177-B177,TODAY()-B177))</f>
      </c>
    </row>
    <row r="178" spans="1:14" x14ac:dyDescent="0.25">
      <c r="B178" s="12"/>
      <c r="I178" s="12"/>
      <c r="J178" s="12"/>
      <c r="N178" s="13">
        <f>IF(A178="","",IF(J178&lt;&gt;"",J178-B178,TODAY()-B178))</f>
      </c>
    </row>
    <row r="179" spans="1:14" x14ac:dyDescent="0.25">
      <c r="B179" s="12"/>
      <c r="I179" s="12"/>
      <c r="J179" s="12"/>
      <c r="N179" s="13">
        <f>IF(A179="","",IF(J179&lt;&gt;"",J179-B179,TODAY()-B179))</f>
      </c>
    </row>
    <row r="180" spans="1:14" x14ac:dyDescent="0.25">
      <c r="B180" s="12"/>
      <c r="I180" s="12"/>
      <c r="J180" s="12"/>
      <c r="N180" s="13">
        <f>IF(A180="","",IF(J180&lt;&gt;"",J180-B180,TODAY()-B180))</f>
      </c>
    </row>
    <row r="181" spans="1:14" x14ac:dyDescent="0.25">
      <c r="B181" s="12"/>
      <c r="I181" s="12"/>
      <c r="J181" s="12"/>
      <c r="N181" s="13">
        <f>IF(A181="","",IF(J181&lt;&gt;"",J181-B181,TODAY()-B181))</f>
      </c>
    </row>
    <row r="182" spans="1:14" x14ac:dyDescent="0.25">
      <c r="B182" s="12"/>
      <c r="I182" s="12"/>
      <c r="J182" s="12"/>
      <c r="N182" s="13">
        <f>IF(A182="","",IF(J182&lt;&gt;"",J182-B182,TODAY()-B182))</f>
      </c>
    </row>
    <row r="183" spans="1:14" x14ac:dyDescent="0.25">
      <c r="B183" s="12"/>
      <c r="I183" s="12"/>
      <c r="J183" s="12"/>
      <c r="N183" s="13">
        <f>IF(A183="","",IF(J183&lt;&gt;"",J183-B183,TODAY()-B183))</f>
      </c>
    </row>
    <row r="184" spans="1:14" x14ac:dyDescent="0.25">
      <c r="B184" s="12"/>
      <c r="I184" s="12"/>
      <c r="J184" s="12"/>
      <c r="N184" s="13">
        <f>IF(A184="","",IF(J184&lt;&gt;"",J184-B184,TODAY()-B184))</f>
      </c>
    </row>
    <row r="185" spans="1:14" x14ac:dyDescent="0.25">
      <c r="B185" s="12"/>
      <c r="I185" s="12"/>
      <c r="J185" s="12"/>
      <c r="N185" s="13">
        <f>IF(A185="","",IF(J185&lt;&gt;"",J185-B185,TODAY()-B185))</f>
      </c>
    </row>
    <row r="186" spans="1:14" x14ac:dyDescent="0.25">
      <c r="B186" s="12"/>
      <c r="I186" s="12"/>
      <c r="J186" s="12"/>
      <c r="N186" s="13">
        <f>IF(A186="","",IF(J186&lt;&gt;"",J186-B186,TODAY()-B186))</f>
      </c>
    </row>
    <row r="187" spans="1:14" x14ac:dyDescent="0.25">
      <c r="B187" s="12"/>
      <c r="I187" s="12"/>
      <c r="J187" s="12"/>
      <c r="N187" s="13">
        <f>IF(A187="","",IF(J187&lt;&gt;"",J187-B187,TODAY()-B187))</f>
      </c>
    </row>
    <row r="188" spans="1:14" x14ac:dyDescent="0.25">
      <c r="B188" s="12"/>
      <c r="I188" s="12"/>
      <c r="J188" s="12"/>
      <c r="N188" s="13">
        <f>IF(A188="","",IF(J188&lt;&gt;"",J188-B188,TODAY()-B188))</f>
      </c>
    </row>
    <row r="189" spans="1:14" x14ac:dyDescent="0.25">
      <c r="B189" s="12"/>
      <c r="I189" s="12"/>
      <c r="J189" s="12"/>
      <c r="N189" s="13">
        <f>IF(A189="","",IF(J189&lt;&gt;"",J189-B189,TODAY()-B189))</f>
      </c>
    </row>
    <row r="190" spans="1:14" x14ac:dyDescent="0.25">
      <c r="B190" s="12"/>
      <c r="I190" s="12"/>
      <c r="J190" s="12"/>
      <c r="N190" s="13">
        <f>IF(A190="","",IF(J190&lt;&gt;"",J190-B190,TODAY()-B190))</f>
      </c>
    </row>
    <row r="191" spans="1:14" x14ac:dyDescent="0.25">
      <c r="B191" s="12"/>
      <c r="I191" s="12"/>
      <c r="J191" s="12"/>
      <c r="N191" s="13">
        <f>IF(A191="","",IF(J191&lt;&gt;"",J191-B191,TODAY()-B191))</f>
      </c>
    </row>
    <row r="192" spans="1:14" x14ac:dyDescent="0.25">
      <c r="B192" s="12"/>
      <c r="I192" s="12"/>
      <c r="J192" s="12"/>
      <c r="N192" s="13">
        <f>IF(A192="","",IF(J192&lt;&gt;"",J192-B192,TODAY()-B192))</f>
      </c>
    </row>
    <row r="193" spans="1:14" x14ac:dyDescent="0.25">
      <c r="B193" s="12"/>
      <c r="I193" s="12"/>
      <c r="J193" s="12"/>
      <c r="N193" s="13">
        <f>IF(A193="","",IF(J193&lt;&gt;"",J193-B193,TODAY()-B193))</f>
      </c>
    </row>
    <row r="194" spans="1:14" x14ac:dyDescent="0.25">
      <c r="B194" s="12"/>
      <c r="I194" s="12"/>
      <c r="J194" s="12"/>
      <c r="N194" s="13">
        <f>IF(A194="","",IF(J194&lt;&gt;"",J194-B194,TODAY()-B194))</f>
      </c>
    </row>
    <row r="195" spans="1:14" x14ac:dyDescent="0.25">
      <c r="B195" s="12"/>
      <c r="I195" s="12"/>
      <c r="J195" s="12"/>
      <c r="N195" s="13">
        <f>IF(A195="","",IF(J195&lt;&gt;"",J195-B195,TODAY()-B195))</f>
      </c>
    </row>
    <row r="196" spans="1:14" x14ac:dyDescent="0.25">
      <c r="B196" s="12"/>
      <c r="I196" s="12"/>
      <c r="J196" s="12"/>
      <c r="N196" s="13">
        <f>IF(A196="","",IF(J196&lt;&gt;"",J196-B196,TODAY()-B196))</f>
      </c>
    </row>
    <row r="197" spans="1:14" x14ac:dyDescent="0.25">
      <c r="B197" s="12"/>
      <c r="I197" s="12"/>
      <c r="J197" s="12"/>
      <c r="N197" s="13">
        <f>IF(A197="","",IF(J197&lt;&gt;"",J197-B197,TODAY()-B197))</f>
      </c>
    </row>
    <row r="198" spans="1:14" x14ac:dyDescent="0.25">
      <c r="B198" s="12"/>
      <c r="I198" s="12"/>
      <c r="J198" s="12"/>
      <c r="N198" s="13">
        <f>IF(A198="","",IF(J198&lt;&gt;"",J198-B198,TODAY()-B198))</f>
      </c>
    </row>
    <row r="199" spans="1:14" x14ac:dyDescent="0.25">
      <c r="B199" s="12"/>
      <c r="I199" s="12"/>
      <c r="J199" s="12"/>
      <c r="N199" s="13">
        <f>IF(A199="","",IF(J199&lt;&gt;"",J199-B199,TODAY()-B199))</f>
      </c>
    </row>
    <row r="200" spans="1:14" x14ac:dyDescent="0.25">
      <c r="B200" s="12"/>
      <c r="I200" s="12"/>
      <c r="J200" s="12"/>
      <c r="N200" s="13">
        <f>IF(A200="","",IF(J200&lt;&gt;"",J200-B200,TODAY()-B200))</f>
      </c>
    </row>
    <row r="201" spans="1:14" x14ac:dyDescent="0.25">
      <c r="B201" s="12"/>
      <c r="I201" s="12"/>
      <c r="J201" s="12"/>
      <c r="N201" s="13">
        <f>IF(A201="","",IF(J201&lt;&gt;"",J201-B201,TODAY()-B201))</f>
      </c>
    </row>
    <row r="202" spans="1:14" x14ac:dyDescent="0.25">
      <c r="B202" s="12"/>
      <c r="I202" s="12"/>
      <c r="J202" s="12"/>
      <c r="N202" s="13">
        <f>IF(A202="","",IF(J202&lt;&gt;"",J202-B202,TODAY()-B202))</f>
      </c>
    </row>
    <row r="203" spans="1:14" x14ac:dyDescent="0.25">
      <c r="B203" s="12"/>
      <c r="I203" s="12"/>
      <c r="J203" s="12"/>
      <c r="N203" s="13">
        <f>IF(A203="","",IF(J203&lt;&gt;"",J203-B203,TODAY()-B203))</f>
      </c>
    </row>
    <row r="204" spans="1:14" x14ac:dyDescent="0.25">
      <c r="B204" s="12"/>
      <c r="I204" s="12"/>
      <c r="J204" s="12"/>
      <c r="N204" s="13">
        <f>IF(A204="","",IF(J204&lt;&gt;"",J204-B204,TODAY()-B204))</f>
      </c>
    </row>
    <row r="205" spans="1:14" x14ac:dyDescent="0.25">
      <c r="B205" s="12"/>
      <c r="I205" s="12"/>
      <c r="J205" s="12"/>
      <c r="N205" s="13">
        <f>IF(A205="","",IF(J205&lt;&gt;"",J205-B205,TODAY()-B205))</f>
      </c>
    </row>
    <row r="206" spans="1:14" x14ac:dyDescent="0.25">
      <c r="B206" s="12"/>
      <c r="I206" s="12"/>
      <c r="J206" s="12"/>
      <c r="N206" s="13">
        <f>IF(A206="","",IF(J206&lt;&gt;"",J206-B206,TODAY()-B206))</f>
      </c>
    </row>
    <row r="207" spans="1:14" x14ac:dyDescent="0.25">
      <c r="B207" s="12"/>
      <c r="I207" s="12"/>
      <c r="J207" s="12"/>
      <c r="N207" s="13">
        <f>IF(A207="","",IF(J207&lt;&gt;"",J207-B207,TODAY()-B207))</f>
      </c>
    </row>
    <row r="208" spans="1:14" x14ac:dyDescent="0.25">
      <c r="B208" s="12"/>
      <c r="I208" s="12"/>
      <c r="J208" s="12"/>
      <c r="N208" s="13">
        <f>IF(A208="","",IF(J208&lt;&gt;"",J208-B208,TODAY()-B208))</f>
      </c>
    </row>
    <row r="209" spans="1:14" x14ac:dyDescent="0.25">
      <c r="B209" s="12"/>
      <c r="I209" s="12"/>
      <c r="J209" s="12"/>
      <c r="N209" s="13">
        <f>IF(A209="","",IF(J209&lt;&gt;"",J209-B209,TODAY()-B209))</f>
      </c>
    </row>
    <row r="210" spans="1:14" x14ac:dyDescent="0.25">
      <c r="B210" s="12"/>
      <c r="I210" s="12"/>
      <c r="J210" s="12"/>
      <c r="N210" s="13">
        <f>IF(A210="","",IF(J210&lt;&gt;"",J210-B210,TODAY()-B210))</f>
      </c>
    </row>
    <row r="211" spans="1:14" x14ac:dyDescent="0.25">
      <c r="B211" s="12"/>
      <c r="I211" s="12"/>
      <c r="J211" s="12"/>
      <c r="N211" s="13">
        <f>IF(A211="","",IF(J211&lt;&gt;"",J211-B211,TODAY()-B211))</f>
      </c>
    </row>
    <row r="212" spans="1:14" x14ac:dyDescent="0.25">
      <c r="B212" s="12"/>
      <c r="I212" s="12"/>
      <c r="J212" s="12"/>
      <c r="N212" s="13">
        <f>IF(A212="","",IF(J212&lt;&gt;"",J212-B212,TODAY()-B212))</f>
      </c>
    </row>
    <row r="213" spans="1:14" x14ac:dyDescent="0.25">
      <c r="B213" s="12"/>
      <c r="I213" s="12"/>
      <c r="J213" s="12"/>
      <c r="N213" s="13">
        <f>IF(A213="","",IF(J213&lt;&gt;"",J213-B213,TODAY()-B213))</f>
      </c>
    </row>
    <row r="214" spans="1:14" x14ac:dyDescent="0.25">
      <c r="B214" s="12"/>
      <c r="I214" s="12"/>
      <c r="J214" s="12"/>
      <c r="N214" s="13">
        <f>IF(A214="","",IF(J214&lt;&gt;"",J214-B214,TODAY()-B214))</f>
      </c>
    </row>
    <row r="215" spans="1:14" x14ac:dyDescent="0.25">
      <c r="B215" s="12"/>
      <c r="I215" s="12"/>
      <c r="J215" s="12"/>
      <c r="N215" s="13">
        <f>IF(A215="","",IF(J215&lt;&gt;"",J215-B215,TODAY()-B215))</f>
      </c>
    </row>
    <row r="216" spans="1:14" x14ac:dyDescent="0.25">
      <c r="B216" s="12"/>
      <c r="I216" s="12"/>
      <c r="J216" s="12"/>
      <c r="N216" s="13">
        <f>IF(A216="","",IF(J216&lt;&gt;"",J216-B216,TODAY()-B216))</f>
      </c>
    </row>
    <row r="217" spans="1:14" x14ac:dyDescent="0.25">
      <c r="B217" s="12"/>
      <c r="I217" s="12"/>
      <c r="J217" s="12"/>
      <c r="N217" s="13">
        <f>IF(A217="","",IF(J217&lt;&gt;"",J217-B217,TODAY()-B217))</f>
      </c>
    </row>
    <row r="218" spans="1:14" x14ac:dyDescent="0.25">
      <c r="B218" s="12"/>
      <c r="I218" s="12"/>
      <c r="J218" s="12"/>
      <c r="N218" s="13">
        <f>IF(A218="","",IF(J218&lt;&gt;"",J218-B218,TODAY()-B218))</f>
      </c>
    </row>
    <row r="219" spans="1:14" x14ac:dyDescent="0.25">
      <c r="B219" s="12"/>
      <c r="I219" s="12"/>
      <c r="J219" s="12"/>
      <c r="N219" s="13">
        <f>IF(A219="","",IF(J219&lt;&gt;"",J219-B219,TODAY()-B219))</f>
      </c>
    </row>
    <row r="220" spans="1:14" x14ac:dyDescent="0.25">
      <c r="B220" s="12"/>
      <c r="I220" s="12"/>
      <c r="J220" s="12"/>
      <c r="N220" s="13">
        <f>IF(A220="","",IF(J220&lt;&gt;"",J220-B220,TODAY()-B220))</f>
      </c>
    </row>
    <row r="221" spans="1:14" x14ac:dyDescent="0.25">
      <c r="B221" s="12"/>
      <c r="I221" s="12"/>
      <c r="J221" s="12"/>
      <c r="N221" s="13">
        <f>IF(A221="","",IF(J221&lt;&gt;"",J221-B221,TODAY()-B221))</f>
      </c>
    </row>
    <row r="222" spans="1:14" x14ac:dyDescent="0.25">
      <c r="B222" s="12"/>
      <c r="I222" s="12"/>
      <c r="J222" s="12"/>
      <c r="N222" s="13">
        <f>IF(A222="","",IF(J222&lt;&gt;"",J222-B222,TODAY()-B222))</f>
      </c>
    </row>
    <row r="223" spans="1:14" x14ac:dyDescent="0.25">
      <c r="B223" s="12"/>
      <c r="I223" s="12"/>
      <c r="J223" s="12"/>
      <c r="N223" s="13">
        <f>IF(A223="","",IF(J223&lt;&gt;"",J223-B223,TODAY()-B223))</f>
      </c>
    </row>
    <row r="224" spans="1:14" x14ac:dyDescent="0.25">
      <c r="B224" s="12"/>
      <c r="I224" s="12"/>
      <c r="J224" s="12"/>
      <c r="N224" s="13">
        <f>IF(A224="","",IF(J224&lt;&gt;"",J224-B224,TODAY()-B224))</f>
      </c>
    </row>
    <row r="225" spans="1:14" x14ac:dyDescent="0.25">
      <c r="B225" s="12"/>
      <c r="I225" s="12"/>
      <c r="J225" s="12"/>
      <c r="N225" s="13">
        <f>IF(A225="","",IF(J225&lt;&gt;"",J225-B225,TODAY()-B225))</f>
      </c>
    </row>
    <row r="226" spans="1:14" x14ac:dyDescent="0.25">
      <c r="B226" s="12"/>
      <c r="I226" s="12"/>
      <c r="J226" s="12"/>
      <c r="N226" s="13">
        <f>IF(A226="","",IF(J226&lt;&gt;"",J226-B226,TODAY()-B226))</f>
      </c>
    </row>
    <row r="227" spans="1:14" x14ac:dyDescent="0.25">
      <c r="B227" s="12"/>
      <c r="I227" s="12"/>
      <c r="J227" s="12"/>
      <c r="N227" s="13">
        <f>IF(A227="","",IF(J227&lt;&gt;"",J227-B227,TODAY()-B227))</f>
      </c>
    </row>
    <row r="228" spans="1:14" x14ac:dyDescent="0.25">
      <c r="B228" s="12"/>
      <c r="I228" s="12"/>
      <c r="J228" s="12"/>
      <c r="N228" s="13">
        <f>IF(A228="","",IF(J228&lt;&gt;"",J228-B228,TODAY()-B228))</f>
      </c>
    </row>
    <row r="229" spans="1:14" x14ac:dyDescent="0.25">
      <c r="B229" s="12"/>
      <c r="I229" s="12"/>
      <c r="J229" s="12"/>
      <c r="N229" s="13">
        <f>IF(A229="","",IF(J229&lt;&gt;"",J229-B229,TODAY()-B229))</f>
      </c>
    </row>
    <row r="230" spans="1:14" x14ac:dyDescent="0.25">
      <c r="B230" s="12"/>
      <c r="I230" s="12"/>
      <c r="J230" s="12"/>
      <c r="N230" s="13">
        <f>IF(A230="","",IF(J230&lt;&gt;"",J230-B230,TODAY()-B230))</f>
      </c>
    </row>
    <row r="231" spans="1:14" x14ac:dyDescent="0.25">
      <c r="B231" s="12"/>
      <c r="I231" s="12"/>
      <c r="J231" s="12"/>
      <c r="N231" s="13">
        <f>IF(A231="","",IF(J231&lt;&gt;"",J231-B231,TODAY()-B231))</f>
      </c>
    </row>
    <row r="232" spans="1:14" x14ac:dyDescent="0.25">
      <c r="B232" s="12"/>
      <c r="I232" s="12"/>
      <c r="J232" s="12"/>
      <c r="N232" s="13">
        <f>IF(A232="","",IF(J232&lt;&gt;"",J232-B232,TODAY()-B232))</f>
      </c>
    </row>
    <row r="233" spans="1:14" x14ac:dyDescent="0.25">
      <c r="B233" s="12"/>
      <c r="I233" s="12"/>
      <c r="J233" s="12"/>
      <c r="N233" s="13">
        <f>IF(A233="","",IF(J233&lt;&gt;"",J233-B233,TODAY()-B233))</f>
      </c>
    </row>
    <row r="234" spans="1:14" x14ac:dyDescent="0.25">
      <c r="B234" s="12"/>
      <c r="I234" s="12"/>
      <c r="J234" s="12"/>
      <c r="N234" s="13">
        <f>IF(A234="","",IF(J234&lt;&gt;"",J234-B234,TODAY()-B234))</f>
      </c>
    </row>
    <row r="235" spans="1:14" x14ac:dyDescent="0.25">
      <c r="B235" s="12"/>
      <c r="I235" s="12"/>
      <c r="J235" s="12"/>
      <c r="N235" s="13">
        <f>IF(A235="","",IF(J235&lt;&gt;"",J235-B235,TODAY()-B235))</f>
      </c>
    </row>
    <row r="236" spans="1:14" x14ac:dyDescent="0.25">
      <c r="B236" s="12"/>
      <c r="I236" s="12"/>
      <c r="J236" s="12"/>
      <c r="N236" s="13">
        <f>IF(A236="","",IF(J236&lt;&gt;"",J236-B236,TODAY()-B236))</f>
      </c>
    </row>
    <row r="237" spans="1:14" x14ac:dyDescent="0.25">
      <c r="B237" s="12"/>
      <c r="I237" s="12"/>
      <c r="J237" s="12"/>
      <c r="N237" s="13">
        <f>IF(A237="","",IF(J237&lt;&gt;"",J237-B237,TODAY()-B237))</f>
      </c>
    </row>
    <row r="238" spans="1:14" x14ac:dyDescent="0.25">
      <c r="B238" s="12"/>
      <c r="I238" s="12"/>
      <c r="J238" s="12"/>
      <c r="N238" s="13">
        <f>IF(A238="","",IF(J238&lt;&gt;"",J238-B238,TODAY()-B238))</f>
      </c>
    </row>
    <row r="239" spans="1:14" x14ac:dyDescent="0.25">
      <c r="B239" s="12"/>
      <c r="I239" s="12"/>
      <c r="J239" s="12"/>
      <c r="N239" s="13">
        <f>IF(A239="","",IF(J239&lt;&gt;"",J239-B239,TODAY()-B239))</f>
      </c>
    </row>
    <row r="240" spans="1:14" x14ac:dyDescent="0.25">
      <c r="B240" s="12"/>
      <c r="I240" s="12"/>
      <c r="J240" s="12"/>
      <c r="N240" s="13">
        <f>IF(A240="","",IF(J240&lt;&gt;"",J240-B240,TODAY()-B240))</f>
      </c>
    </row>
    <row r="241" spans="1:14" x14ac:dyDescent="0.25">
      <c r="B241" s="12"/>
      <c r="I241" s="12"/>
      <c r="J241" s="12"/>
      <c r="N241" s="13">
        <f>IF(A241="","",IF(J241&lt;&gt;"",J241-B241,TODAY()-B241))</f>
      </c>
    </row>
    <row r="242" spans="1:14" x14ac:dyDescent="0.25">
      <c r="B242" s="12"/>
      <c r="I242" s="12"/>
      <c r="J242" s="12"/>
      <c r="N242" s="13">
        <f>IF(A242="","",IF(J242&lt;&gt;"",J242-B242,TODAY()-B242))</f>
      </c>
    </row>
    <row r="243" spans="1:14" x14ac:dyDescent="0.25">
      <c r="B243" s="12"/>
      <c r="I243" s="12"/>
      <c r="J243" s="12"/>
      <c r="N243" s="13">
        <f>IF(A243="","",IF(J243&lt;&gt;"",J243-B243,TODAY()-B243))</f>
      </c>
    </row>
    <row r="244" spans="1:14" x14ac:dyDescent="0.25">
      <c r="B244" s="12"/>
      <c r="I244" s="12"/>
      <c r="J244" s="12"/>
      <c r="N244" s="13">
        <f>IF(A244="","",IF(J244&lt;&gt;"",J244-B244,TODAY()-B244))</f>
      </c>
    </row>
    <row r="245" spans="1:14" x14ac:dyDescent="0.25">
      <c r="B245" s="12"/>
      <c r="I245" s="12"/>
      <c r="J245" s="12"/>
      <c r="N245" s="13">
        <f>IF(A245="","",IF(J245&lt;&gt;"",J245-B245,TODAY()-B245))</f>
      </c>
    </row>
    <row r="246" spans="1:14" x14ac:dyDescent="0.25">
      <c r="B246" s="12"/>
      <c r="I246" s="12"/>
      <c r="J246" s="12"/>
      <c r="N246" s="13">
        <f>IF(A246="","",IF(J246&lt;&gt;"",J246-B246,TODAY()-B246))</f>
      </c>
    </row>
    <row r="247" spans="1:14" x14ac:dyDescent="0.25">
      <c r="B247" s="12"/>
      <c r="I247" s="12"/>
      <c r="J247" s="12"/>
      <c r="N247" s="13">
        <f>IF(A247="","",IF(J247&lt;&gt;"",J247-B247,TODAY()-B247))</f>
      </c>
    </row>
    <row r="248" spans="1:14" x14ac:dyDescent="0.25">
      <c r="B248" s="12"/>
      <c r="I248" s="12"/>
      <c r="J248" s="12"/>
      <c r="N248" s="13">
        <f>IF(A248="","",IF(J248&lt;&gt;"",J248-B248,TODAY()-B248))</f>
      </c>
    </row>
    <row r="249" spans="1:14" x14ac:dyDescent="0.25">
      <c r="B249" s="12"/>
      <c r="I249" s="12"/>
      <c r="J249" s="12"/>
      <c r="N249" s="13">
        <f>IF(A249="","",IF(J249&lt;&gt;"",J249-B249,TODAY()-B249))</f>
      </c>
    </row>
    <row r="250" spans="1:14" x14ac:dyDescent="0.25">
      <c r="B250" s="12"/>
      <c r="I250" s="12"/>
      <c r="J250" s="12"/>
      <c r="N250" s="13">
        <f>IF(A250="","",IF(J250&lt;&gt;"",J250-B250,TODAY()-B250))</f>
      </c>
    </row>
    <row r="251" spans="1:14" x14ac:dyDescent="0.25">
      <c r="B251" s="12"/>
      <c r="I251" s="12"/>
      <c r="J251" s="12"/>
      <c r="N251" s="13">
        <f>IF(A251="","",IF(J251&lt;&gt;"",J251-B251,TODAY()-B251))</f>
      </c>
    </row>
    <row r="252" spans="1:14" x14ac:dyDescent="0.25">
      <c r="B252" s="12"/>
      <c r="I252" s="12"/>
      <c r="J252" s="12"/>
      <c r="N252" s="13">
        <f>IF(A252="","",IF(J252&lt;&gt;"",J252-B252,TODAY()-B252))</f>
      </c>
    </row>
    <row r="253" spans="1:14" x14ac:dyDescent="0.25">
      <c r="B253" s="12"/>
      <c r="I253" s="12"/>
      <c r="J253" s="12"/>
      <c r="N253" s="13">
        <f>IF(A253="","",IF(J253&lt;&gt;"",J253-B253,TODAY()-B253))</f>
      </c>
    </row>
    <row r="254" spans="1:14" x14ac:dyDescent="0.25">
      <c r="B254" s="12"/>
      <c r="I254" s="12"/>
      <c r="J254" s="12"/>
      <c r="N254" s="13">
        <f>IF(A254="","",IF(J254&lt;&gt;"",J254-B254,TODAY()-B254))</f>
      </c>
    </row>
    <row r="255" spans="1:14" x14ac:dyDescent="0.25">
      <c r="B255" s="12"/>
      <c r="I255" s="12"/>
      <c r="J255" s="12"/>
      <c r="N255" s="13">
        <f>IF(A255="","",IF(J255&lt;&gt;"",J255-B255,TODAY()-B255))</f>
      </c>
    </row>
    <row r="256" spans="1:14" x14ac:dyDescent="0.25">
      <c r="B256" s="12"/>
      <c r="I256" s="12"/>
      <c r="J256" s="12"/>
      <c r="N256" s="13">
        <f>IF(A256="","",IF(J256&lt;&gt;"",J256-B256,TODAY()-B256))</f>
      </c>
    </row>
    <row r="257" spans="1:14" x14ac:dyDescent="0.25">
      <c r="B257" s="12"/>
      <c r="I257" s="12"/>
      <c r="J257" s="12"/>
      <c r="N257" s="13">
        <f>IF(A257="","",IF(J257&lt;&gt;"",J257-B257,TODAY()-B257))</f>
      </c>
    </row>
    <row r="258" spans="1:14" x14ac:dyDescent="0.25">
      <c r="B258" s="12"/>
      <c r="I258" s="12"/>
      <c r="J258" s="12"/>
      <c r="N258" s="13">
        <f>IF(A258="","",IF(J258&lt;&gt;"",J258-B258,TODAY()-B258))</f>
      </c>
    </row>
    <row r="259" spans="1:14" x14ac:dyDescent="0.25">
      <c r="B259" s="12"/>
      <c r="I259" s="12"/>
      <c r="J259" s="12"/>
      <c r="N259" s="13">
        <f>IF(A259="","",IF(J259&lt;&gt;"",J259-B259,TODAY()-B259))</f>
      </c>
    </row>
    <row r="260" spans="1:14" x14ac:dyDescent="0.25">
      <c r="B260" s="12"/>
      <c r="I260" s="12"/>
      <c r="J260" s="12"/>
      <c r="N260" s="13">
        <f>IF(A260="","",IF(J260&lt;&gt;"",J260-B260,TODAY()-B260))</f>
      </c>
    </row>
    <row r="261" spans="1:14" x14ac:dyDescent="0.25">
      <c r="B261" s="12"/>
      <c r="I261" s="12"/>
      <c r="J261" s="12"/>
      <c r="N261" s="13">
        <f>IF(A261="","",IF(J261&lt;&gt;"",J261-B261,TODAY()-B261))</f>
      </c>
    </row>
    <row r="262" spans="1:14" x14ac:dyDescent="0.25">
      <c r="B262" s="12"/>
      <c r="I262" s="12"/>
      <c r="J262" s="12"/>
      <c r="N262" s="13">
        <f>IF(A262="","",IF(J262&lt;&gt;"",J262-B262,TODAY()-B262))</f>
      </c>
    </row>
    <row r="263" spans="1:14" x14ac:dyDescent="0.25">
      <c r="B263" s="12"/>
      <c r="I263" s="12"/>
      <c r="J263" s="12"/>
      <c r="N263" s="13">
        <f>IF(A263="","",IF(J263&lt;&gt;"",J263-B263,TODAY()-B263))</f>
      </c>
    </row>
    <row r="264" spans="1:14" x14ac:dyDescent="0.25">
      <c r="B264" s="12"/>
      <c r="I264" s="12"/>
      <c r="J264" s="12"/>
      <c r="N264" s="13">
        <f>IF(A264="","",IF(J264&lt;&gt;"",J264-B264,TODAY()-B264))</f>
      </c>
    </row>
    <row r="265" spans="1:14" x14ac:dyDescent="0.25">
      <c r="B265" s="12"/>
      <c r="I265" s="12"/>
      <c r="J265" s="12"/>
      <c r="N265" s="13">
        <f>IF(A265="","",IF(J265&lt;&gt;"",J265-B265,TODAY()-B265))</f>
      </c>
    </row>
    <row r="266" spans="1:14" x14ac:dyDescent="0.25">
      <c r="B266" s="12"/>
      <c r="I266" s="12"/>
      <c r="J266" s="12"/>
      <c r="N266" s="13">
        <f>IF(A266="","",IF(J266&lt;&gt;"",J266-B266,TODAY()-B266))</f>
      </c>
    </row>
    <row r="267" spans="1:14" x14ac:dyDescent="0.25">
      <c r="B267" s="12"/>
      <c r="I267" s="12"/>
      <c r="J267" s="12"/>
      <c r="N267" s="13">
        <f>IF(A267="","",IF(J267&lt;&gt;"",J267-B267,TODAY()-B267))</f>
      </c>
    </row>
    <row r="268" spans="1:14" x14ac:dyDescent="0.25">
      <c r="B268" s="12"/>
      <c r="I268" s="12"/>
      <c r="J268" s="12"/>
      <c r="N268" s="13">
        <f>IF(A268="","",IF(J268&lt;&gt;"",J268-B268,TODAY()-B268))</f>
      </c>
    </row>
    <row r="269" spans="1:14" x14ac:dyDescent="0.25">
      <c r="B269" s="12"/>
      <c r="I269" s="12"/>
      <c r="J269" s="12"/>
      <c r="N269" s="13">
        <f>IF(A269="","",IF(J269&lt;&gt;"",J269-B269,TODAY()-B269))</f>
      </c>
    </row>
    <row r="270" spans="1:14" x14ac:dyDescent="0.25">
      <c r="B270" s="12"/>
      <c r="I270" s="12"/>
      <c r="J270" s="12"/>
      <c r="N270" s="13">
        <f>IF(A270="","",IF(J270&lt;&gt;"",J270-B270,TODAY()-B270))</f>
      </c>
    </row>
    <row r="271" spans="1:14" x14ac:dyDescent="0.25">
      <c r="B271" s="12"/>
      <c r="I271" s="12"/>
      <c r="J271" s="12"/>
      <c r="N271" s="13">
        <f>IF(A271="","",IF(J271&lt;&gt;"",J271-B271,TODAY()-B271))</f>
      </c>
    </row>
    <row r="272" spans="1:14" x14ac:dyDescent="0.25">
      <c r="B272" s="12"/>
      <c r="I272" s="12"/>
      <c r="J272" s="12"/>
      <c r="N272" s="13">
        <f>IF(A272="","",IF(J272&lt;&gt;"",J272-B272,TODAY()-B272))</f>
      </c>
    </row>
    <row r="273" spans="1:14" x14ac:dyDescent="0.25">
      <c r="B273" s="12"/>
      <c r="I273" s="12"/>
      <c r="J273" s="12"/>
      <c r="N273" s="13">
        <f>IF(A273="","",IF(J273&lt;&gt;"",J273-B273,TODAY()-B273))</f>
      </c>
    </row>
    <row r="274" spans="1:14" x14ac:dyDescent="0.25">
      <c r="B274" s="12"/>
      <c r="I274" s="12"/>
      <c r="J274" s="12"/>
      <c r="N274" s="13">
        <f>IF(A274="","",IF(J274&lt;&gt;"",J274-B274,TODAY()-B274))</f>
      </c>
    </row>
    <row r="275" spans="1:14" x14ac:dyDescent="0.25">
      <c r="B275" s="12"/>
      <c r="I275" s="12"/>
      <c r="J275" s="12"/>
      <c r="N275" s="13">
        <f>IF(A275="","",IF(J275&lt;&gt;"",J275-B275,TODAY()-B275))</f>
      </c>
    </row>
    <row r="276" spans="1:14" x14ac:dyDescent="0.25">
      <c r="B276" s="12"/>
      <c r="I276" s="12"/>
      <c r="J276" s="12"/>
      <c r="N276" s="13">
        <f>IF(A276="","",IF(J276&lt;&gt;"",J276-B276,TODAY()-B276))</f>
      </c>
    </row>
    <row r="277" spans="1:14" x14ac:dyDescent="0.25">
      <c r="B277" s="12"/>
      <c r="I277" s="12"/>
      <c r="J277" s="12"/>
      <c r="N277" s="13">
        <f>IF(A277="","",IF(J277&lt;&gt;"",J277-B277,TODAY()-B277))</f>
      </c>
    </row>
    <row r="278" spans="1:14" x14ac:dyDescent="0.25">
      <c r="B278" s="12"/>
      <c r="I278" s="12"/>
      <c r="J278" s="12"/>
      <c r="N278" s="13">
        <f>IF(A278="","",IF(J278&lt;&gt;"",J278-B278,TODAY()-B278))</f>
      </c>
    </row>
    <row r="279" spans="1:14" x14ac:dyDescent="0.25">
      <c r="B279" s="12"/>
      <c r="I279" s="12"/>
      <c r="J279" s="12"/>
      <c r="N279" s="13">
        <f>IF(A279="","",IF(J279&lt;&gt;"",J279-B279,TODAY()-B279))</f>
      </c>
    </row>
    <row r="280" spans="1:14" x14ac:dyDescent="0.25">
      <c r="B280" s="12"/>
      <c r="I280" s="12"/>
      <c r="J280" s="12"/>
      <c r="N280" s="13">
        <f>IF(A280="","",IF(J280&lt;&gt;"",J280-B280,TODAY()-B280))</f>
      </c>
    </row>
    <row r="281" spans="1:14" x14ac:dyDescent="0.25">
      <c r="B281" s="12"/>
      <c r="I281" s="12"/>
      <c r="J281" s="12"/>
      <c r="N281" s="13">
        <f>IF(A281="","",IF(J281&lt;&gt;"",J281-B281,TODAY()-B281))</f>
      </c>
    </row>
    <row r="282" spans="1:14" x14ac:dyDescent="0.25">
      <c r="B282" s="12"/>
      <c r="I282" s="12"/>
      <c r="J282" s="12"/>
      <c r="N282" s="13">
        <f>IF(A282="","",IF(J282&lt;&gt;"",J282-B282,TODAY()-B282))</f>
      </c>
    </row>
    <row r="283" spans="1:14" x14ac:dyDescent="0.25">
      <c r="B283" s="12"/>
      <c r="I283" s="12"/>
      <c r="J283" s="12"/>
      <c r="N283" s="13">
        <f>IF(A283="","",IF(J283&lt;&gt;"",J283-B283,TODAY()-B283))</f>
      </c>
    </row>
    <row r="284" spans="1:14" x14ac:dyDescent="0.25">
      <c r="B284" s="12"/>
      <c r="I284" s="12"/>
      <c r="J284" s="12"/>
      <c r="N284" s="13">
        <f>IF(A284="","",IF(J284&lt;&gt;"",J284-B284,TODAY()-B284))</f>
      </c>
    </row>
    <row r="285" spans="1:14" x14ac:dyDescent="0.25">
      <c r="B285" s="12"/>
      <c r="I285" s="12"/>
      <c r="J285" s="12"/>
      <c r="N285" s="13">
        <f>IF(A285="","",IF(J285&lt;&gt;"",J285-B285,TODAY()-B285))</f>
      </c>
    </row>
    <row r="286" spans="1:14" x14ac:dyDescent="0.25">
      <c r="B286" s="12"/>
      <c r="I286" s="12"/>
      <c r="J286" s="12"/>
      <c r="N286" s="13">
        <f>IF(A286="","",IF(J286&lt;&gt;"",J286-B286,TODAY()-B286))</f>
      </c>
    </row>
    <row r="287" spans="1:14" x14ac:dyDescent="0.25">
      <c r="B287" s="12"/>
      <c r="I287" s="12"/>
      <c r="J287" s="12"/>
      <c r="N287" s="13">
        <f>IF(A287="","",IF(J287&lt;&gt;"",J287-B287,TODAY()-B287))</f>
      </c>
    </row>
    <row r="288" spans="1:14" x14ac:dyDescent="0.25">
      <c r="B288" s="12"/>
      <c r="I288" s="12"/>
      <c r="J288" s="12"/>
      <c r="N288" s="13">
        <f>IF(A288="","",IF(J288&lt;&gt;"",J288-B288,TODAY()-B288))</f>
      </c>
    </row>
    <row r="289" spans="1:14" x14ac:dyDescent="0.25">
      <c r="B289" s="12"/>
      <c r="I289" s="12"/>
      <c r="J289" s="12"/>
      <c r="N289" s="13">
        <f>IF(A289="","",IF(J289&lt;&gt;"",J289-B289,TODAY()-B289))</f>
      </c>
    </row>
    <row r="290" spans="1:14" x14ac:dyDescent="0.25">
      <c r="B290" s="12"/>
      <c r="I290" s="12"/>
      <c r="J290" s="12"/>
      <c r="N290" s="13">
        <f>IF(A290="","",IF(J290&lt;&gt;"",J290-B290,TODAY()-B290))</f>
      </c>
    </row>
    <row r="291" spans="1:14" x14ac:dyDescent="0.25">
      <c r="B291" s="12"/>
      <c r="I291" s="12"/>
      <c r="J291" s="12"/>
      <c r="N291" s="13">
        <f>IF(A291="","",IF(J291&lt;&gt;"",J291-B291,TODAY()-B291))</f>
      </c>
    </row>
    <row r="292" spans="1:14" x14ac:dyDescent="0.25">
      <c r="B292" s="12"/>
      <c r="I292" s="12"/>
      <c r="J292" s="12"/>
      <c r="N292" s="13">
        <f>IF(A292="","",IF(J292&lt;&gt;"",J292-B292,TODAY()-B292))</f>
      </c>
    </row>
    <row r="293" spans="1:14" x14ac:dyDescent="0.25">
      <c r="B293" s="12"/>
      <c r="I293" s="12"/>
      <c r="J293" s="12"/>
      <c r="N293" s="13">
        <f>IF(A293="","",IF(J293&lt;&gt;"",J293-B293,TODAY()-B293))</f>
      </c>
    </row>
    <row r="294" spans="1:14" x14ac:dyDescent="0.25">
      <c r="B294" s="12"/>
      <c r="I294" s="12"/>
      <c r="J294" s="12"/>
      <c r="N294" s="13">
        <f>IF(A294="","",IF(J294&lt;&gt;"",J294-B294,TODAY()-B294))</f>
      </c>
    </row>
    <row r="295" spans="1:14" x14ac:dyDescent="0.25">
      <c r="B295" s="12"/>
      <c r="I295" s="12"/>
      <c r="J295" s="12"/>
      <c r="N295" s="13">
        <f>IF(A295="","",IF(J295&lt;&gt;"",J295-B295,TODAY()-B295))</f>
      </c>
    </row>
    <row r="296" spans="1:14" x14ac:dyDescent="0.25">
      <c r="B296" s="12"/>
      <c r="I296" s="12"/>
      <c r="J296" s="12"/>
      <c r="N296" s="13">
        <f>IF(A296="","",IF(J296&lt;&gt;"",J296-B296,TODAY()-B296))</f>
      </c>
    </row>
    <row r="297" spans="1:14" x14ac:dyDescent="0.25">
      <c r="B297" s="12"/>
      <c r="I297" s="12"/>
      <c r="J297" s="12"/>
      <c r="N297" s="13">
        <f>IF(A297="","",IF(J297&lt;&gt;"",J297-B297,TODAY()-B297))</f>
      </c>
    </row>
    <row r="298" spans="1:14" x14ac:dyDescent="0.25">
      <c r="B298" s="12"/>
      <c r="I298" s="12"/>
      <c r="J298" s="12"/>
      <c r="N298" s="13">
        <f>IF(A298="","",IF(J298&lt;&gt;"",J298-B298,TODAY()-B298))</f>
      </c>
    </row>
    <row r="299" spans="1:14" x14ac:dyDescent="0.25">
      <c r="B299" s="12"/>
      <c r="I299" s="12"/>
      <c r="J299" s="12"/>
      <c r="N299" s="13">
        <f>IF(A299="","",IF(J299&lt;&gt;"",J299-B299,TODAY()-B299))</f>
      </c>
    </row>
    <row r="300" spans="1:14" x14ac:dyDescent="0.25">
      <c r="B300" s="12"/>
      <c r="I300" s="12"/>
      <c r="J300" s="12"/>
      <c r="N300" s="13">
        <f>IF(A300="","",IF(J300&lt;&gt;"",J300-B300,TODAY()-B300))</f>
      </c>
    </row>
    <row r="301" spans="1:14" x14ac:dyDescent="0.25">
      <c r="B301" s="12"/>
      <c r="I301" s="12"/>
      <c r="J301" s="12"/>
      <c r="N301" s="13">
        <f>IF(A301="","",IF(J301&lt;&gt;"",J301-B301,TODAY()-B301))</f>
      </c>
    </row>
  </sheetData>
  <autoFilter ref="A1:N1"/>
  <dataValidations count="10">
    <dataValidation type="list" allowBlank="1" showErrorMessage="1" errorTitle="Valor no válido" error="Elige una opción de la lista: Cliente, Interno, Proveedor." sqref="C10:C301">
      <formula1>"Cliente,Interno,Proveedor"</formula1>
    </dataValidation>
    <dataValidation type="list" allowBlank="1" showErrorMessage="1" errorTitle="Valor no válido" error="Elige una opción de la lista: Cliente, Interno, Proveedor." sqref="C2:C301">
      <formula1>"Cliente,Interno,Proveedor"</formula1>
    </dataValidation>
    <dataValidation type="list" allowBlank="1" showErrorMessage="1" errorTitle="Valor no válido" error="Elige una opción de la lista: Error de datos, Retraso, Producto o servicio, Facturación, Atención al cliente, Otro." sqref="D10:D301">
      <formula1>"Error de datos,Retraso,Producto o servicio,Facturación,Atención al cliente,Otro"</formula1>
    </dataValidation>
    <dataValidation type="list" allowBlank="1" showErrorMessage="1" errorTitle="Valor no válido" error="Elige una opción de la lista: Error de datos, Retraso, Producto o servicio, Facturación, Atención al cliente, Otro." sqref="D2:D301">
      <formula1>"Error de datos,Retraso,Producto o servicio,Facturación,Atención al cliente,Otro"</formula1>
    </dataValidation>
    <dataValidation type="list" allowBlank="1" showErrorMessage="1" errorTitle="Valor no válido" error="Elige una opción de la lista: Alta, Media, Baja." sqref="F10:F301">
      <formula1>"Alta,Media,Baja"</formula1>
    </dataValidation>
    <dataValidation type="list" allowBlank="1" showErrorMessage="1" errorTitle="Valor no válido" error="Elige una opción de la lista: Alta, Media, Baja." sqref="F2:F301">
      <formula1>"Alta,Media,Baja"</formula1>
    </dataValidation>
    <dataValidation type="list" allowBlank="1" showErrorMessage="1" errorTitle="Valor no válido" error="Elige una opción de la lista: Abierta, En curso, Esperando respuesta, Resuelta, Cerrada." sqref="G10:G301">
      <formula1>"Abierta,En curso,Esperando respuesta,Resuelta,Cerrada"</formula1>
    </dataValidation>
    <dataValidation type="list" allowBlank="1" showErrorMessage="1" errorTitle="Valor no válido" error="Elige una opción de la lista: Abierta, En curso, Esperando respuesta, Resuelta, Cerrada." sqref="G2:G301">
      <formula1>"Abierta,En curso,Esperando respuesta,Resuelta,Cerrada"</formula1>
    </dataValidation>
    <dataValidation type="list" allowBlank="1" showErrorMessage="1" errorTitle="Valor no válido" error="Elige una opción de la lista: Sí, No." sqref="M10:M301">
      <formula1>"Sí,No"</formula1>
    </dataValidation>
    <dataValidation type="list" allowBlank="1" showErrorMessage="1" errorTitle="Valor no válido" error="Elige una opción de la lista: Sí, No." sqref="M2:M301">
      <formula1>"Sí,No"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FormatPr defaultRowHeight="15" outlineLevelRow="0" outlineLevelCol="0" x14ac:dyDescent="55"/>
  <cols>
    <col min="1" max="1" width="44" customWidth="1"/>
    <col min="2" max="2" width="16" customWidth="1"/>
  </cols>
  <sheetData>
    <row r="1" spans="1:1" x14ac:dyDescent="0.25">
      <c r="A1" s="14" t="s">
        <v>51</v>
      </c>
    </row>
    <row r="3" spans="1:2" x14ac:dyDescent="0.25">
      <c r="A3" t="s">
        <v>52</v>
      </c>
      <c r="B3" s="15">
        <f>COUNTA(Datos!$A$2:$A$301)</f>
      </c>
    </row>
    <row r="4" spans="1:2" x14ac:dyDescent="0.25">
      <c r="A4" t="s">
        <v>53</v>
      </c>
      <c r="B4" s="15">
        <f>COUNTIF(Datos!$G$2:$G$301,"Abierta")</f>
      </c>
    </row>
    <row r="5" spans="1:2" x14ac:dyDescent="0.25">
      <c r="A5" t="s">
        <v>41</v>
      </c>
      <c r="B5" s="15">
        <f>COUNTIF(Datos!$G$2:$G$301,"En curso")</f>
      </c>
    </row>
    <row r="6" spans="1:2" x14ac:dyDescent="0.25">
      <c r="A6" t="s">
        <v>49</v>
      </c>
      <c r="B6" s="15">
        <f>COUNTIF(Datos!$G$2:$G$301,"Esperando respuesta")</f>
      </c>
    </row>
    <row r="7" spans="1:2" x14ac:dyDescent="0.25">
      <c r="A7" t="s">
        <v>54</v>
      </c>
      <c r="B7" s="15">
        <f>COUNTIF(Datos!$G$2:$G$301,"Resuelta")+COUNTIF(Datos!$G$2:$G$301,"Cerrada")</f>
      </c>
    </row>
    <row r="8" spans="1:2" x14ac:dyDescent="0.25">
      <c r="A8" t="s">
        <v>55</v>
      </c>
      <c r="B8" s="15">
        <f>COUNTIFS(Datos!$F$2:$F$301,"Alta",Datos!$G$2:$G$301,"&lt;&gt;Resuelta",Datos!$G$2:$G$301,"&lt;&gt;Cerrada")</f>
      </c>
    </row>
    <row r="9" spans="1:2" x14ac:dyDescent="0.25">
      <c r="A9" t="s">
        <v>56</v>
      </c>
      <c r="B9" s="15">
        <f>COUNTIF(Datos!$M$2:$M$301,"Sí")</f>
      </c>
    </row>
    <row r="10" spans="1:2" x14ac:dyDescent="0.25">
      <c r="A10" t="s">
        <v>57</v>
      </c>
      <c r="B10" s="16">
        <f>IFERROR(AVERAGE(Datos!$N$2:$N$301),0)</f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Instrucciones</vt:lpstr>
      <vt:lpstr>Datos</vt:lpstr>
      <vt:lpstr>Resumen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Rapio</dc:creator>
  <dc:title>Registro y seguimiento de incidencias</dc:title>
  <dc:subject/>
  <dc:description/>
  <cp:keywords/>
  <cp:category/>
  <cp:lastModifiedBy>Unknown</cp:lastModifiedBy>
  <dcterms:created xsi:type="dcterms:W3CDTF">2026-09-20T00:00:00Z</dcterms:created>
  <dcterms:modified xsi:type="dcterms:W3CDTF">2026-09-20T00:00:00Z</dcterms:modified>
</cp:coreProperties>
</file>